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296" windowWidth="11055" windowHeight="5730" tabRatio="604" activeTab="0"/>
  </bookViews>
  <sheets>
    <sheet name="LuxCompact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<sst xmlns="http://schemas.openxmlformats.org/spreadsheetml/2006/main" count="37" uniqueCount="22">
  <si>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Type</t>
  </si>
  <si>
    <t>Height</t>
  </si>
  <si>
    <t>n-coefficients</t>
  </si>
  <si>
    <t>° C</t>
  </si>
  <si>
    <t xml:space="preserve">Delta T </t>
  </si>
  <si>
    <t>Tüüp</t>
  </si>
  <si>
    <t>Kõrgus</t>
  </si>
  <si>
    <t>Tüüp 10 (P) (Sile)</t>
  </si>
  <si>
    <t>Tüüp 22 (PKKP)</t>
  </si>
  <si>
    <t>Tüüp 30 (PKKP)</t>
  </si>
  <si>
    <t>Tüüp 20 (PP)</t>
  </si>
  <si>
    <t>Tüüp 33 (PKKPKP)</t>
  </si>
  <si>
    <t>Tüüp 11 (PK)</t>
  </si>
  <si>
    <t>Tüüp N21 (PKP)</t>
  </si>
  <si>
    <t xml:space="preserve">Tüüp 44 </t>
  </si>
  <si>
    <t>Tüüp 30 (PPP)</t>
  </si>
  <si>
    <t>Tüüp 10 (P)</t>
  </si>
  <si>
    <t>W/m juures 75/65/20</t>
  </si>
  <si>
    <t>Küttevee parameetrid:</t>
  </si>
  <si>
    <t>Pealevool</t>
  </si>
  <si>
    <t>Ä*ravool</t>
  </si>
  <si>
    <t>Toatemperatuur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</si>
</sst>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0.00_)"/>
    <numFmt numFmtId="182" formatCode="0.0_)"/>
    <numFmt numFmtId="183" formatCode="0.000"/>
    <numFmt numFmtId="184" formatCode="0.0000"/>
    <numFmt numFmtId="185" formatCode="0.00000"/>
    <numFmt numFmtId="186" formatCode="0.000000"/>
  </numFmts>
  <fonts count="48">
    <font>
      <sz val="10"/>
      <name val="Arial"/>
      <family val="0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55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3" borderId="3" applyNumberFormat="0" applyAlignment="0" applyProtection="0"/>
    <xf numFmtId="0" fontId="13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13">
    <xf numFmtId="0" fontId="0" fillId="0" borderId="0" xfId="0" applyAlignment="1">
      <alignment/>
    </xf>
    <xf numFmtId="180" fontId="1" fillId="0" borderId="0" xfId="0" applyNumberFormat="1" applyFont="1" applyAlignment="1" applyProtection="1">
      <alignment/>
      <protection hidden="1"/>
    </xf>
    <xf numFmtId="180" fontId="6" fillId="0" borderId="0" xfId="0" applyNumberFormat="1" applyFont="1" applyFill="1" applyBorder="1" applyAlignment="1" applyProtection="1">
      <alignment/>
      <protection hidden="1"/>
    </xf>
    <xf numFmtId="180" fontId="7" fillId="0" borderId="0" xfId="0" applyNumberFormat="1" applyFont="1" applyFill="1" applyBorder="1" applyAlignment="1" applyProtection="1">
      <alignment/>
      <protection hidden="1"/>
    </xf>
    <xf numFmtId="181" fontId="8" fillId="0" borderId="0" xfId="0" applyNumberFormat="1" applyFont="1" applyFill="1" applyBorder="1" applyAlignment="1" applyProtection="1">
      <alignment/>
      <protection hidden="1"/>
    </xf>
    <xf numFmtId="181" fontId="8" fillId="0" borderId="0" xfId="0" applyNumberFormat="1" applyFont="1" applyBorder="1" applyAlignment="1" applyProtection="1">
      <alignment/>
      <protection hidden="1"/>
    </xf>
    <xf numFmtId="180" fontId="3" fillId="0" borderId="0" xfId="0" applyNumberFormat="1" applyFont="1" applyFill="1" applyBorder="1" applyAlignment="1" applyProtection="1">
      <alignment horizontal="center"/>
      <protection hidden="1"/>
    </xf>
    <xf numFmtId="180" fontId="9" fillId="0" borderId="0" xfId="0" applyNumberFormat="1" applyFont="1" applyAlignment="1" applyProtection="1">
      <alignment/>
      <protection hidden="1"/>
    </xf>
    <xf numFmtId="180" fontId="1" fillId="0" borderId="0" xfId="0" applyNumberFormat="1" applyFont="1" applyFill="1" applyAlignment="1" applyProtection="1">
      <alignment/>
      <protection hidden="1"/>
    </xf>
    <xf numFmtId="180" fontId="3" fillId="0" borderId="0" xfId="0" applyNumberFormat="1" applyFont="1" applyFill="1" applyBorder="1" applyAlignment="1" applyProtection="1">
      <alignment/>
      <protection hidden="1"/>
    </xf>
    <xf numFmtId="180" fontId="1" fillId="0" borderId="0" xfId="0" applyNumberFormat="1" applyFont="1" applyFill="1" applyBorder="1" applyAlignment="1" applyProtection="1">
      <alignment/>
      <protection hidden="1"/>
    </xf>
    <xf numFmtId="180" fontId="5" fillId="0" borderId="0" xfId="0" applyNumberFormat="1" applyFont="1" applyFill="1" applyBorder="1" applyAlignment="1" applyProtection="1">
      <alignment horizontal="center"/>
      <protection hidden="1"/>
    </xf>
    <xf numFmtId="180" fontId="4" fillId="0" borderId="0" xfId="0" applyNumberFormat="1" applyFont="1" applyFill="1" applyBorder="1" applyAlignment="1" applyProtection="1">
      <alignment/>
      <protection hidden="1"/>
    </xf>
    <xf numFmtId="180" fontId="1" fillId="0" borderId="0" xfId="0" applyNumberFormat="1" applyFont="1" applyBorder="1" applyAlignment="1" applyProtection="1">
      <alignment/>
      <protection hidden="1"/>
    </xf>
    <xf numFmtId="181" fontId="4" fillId="0" borderId="0" xfId="0" applyNumberFormat="1" applyFont="1" applyFill="1" applyBorder="1" applyAlignment="1" applyProtection="1">
      <alignment/>
      <protection hidden="1"/>
    </xf>
    <xf numFmtId="180" fontId="0" fillId="0" borderId="0" xfId="0" applyNumberFormat="1" applyAlignment="1" applyProtection="1">
      <alignment/>
      <protection hidden="1"/>
    </xf>
    <xf numFmtId="180" fontId="0" fillId="0" borderId="0" xfId="0" applyNumberFormat="1" applyFill="1" applyBorder="1" applyAlignment="1" applyProtection="1">
      <alignment/>
      <protection hidden="1"/>
    </xf>
    <xf numFmtId="180" fontId="0" fillId="0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180" fontId="3" fillId="33" borderId="10" xfId="0" applyNumberFormat="1" applyFont="1" applyFill="1" applyBorder="1" applyAlignment="1" applyProtection="1">
      <alignment/>
      <protection hidden="1"/>
    </xf>
    <xf numFmtId="180" fontId="3" fillId="33" borderId="11" xfId="0" applyNumberFormat="1" applyFont="1" applyFill="1" applyBorder="1" applyAlignment="1" applyProtection="1">
      <alignment/>
      <protection hidden="1"/>
    </xf>
    <xf numFmtId="180" fontId="3" fillId="33" borderId="12" xfId="0" applyNumberFormat="1" applyFont="1" applyFill="1" applyBorder="1" applyAlignment="1" applyProtection="1">
      <alignment/>
      <protection hidden="1"/>
    </xf>
    <xf numFmtId="180" fontId="3" fillId="33" borderId="13" xfId="0" applyNumberFormat="1" applyFont="1" applyFill="1" applyBorder="1" applyAlignment="1" applyProtection="1">
      <alignment/>
      <protection hidden="1"/>
    </xf>
    <xf numFmtId="180" fontId="3" fillId="33" borderId="14" xfId="0" applyNumberFormat="1" applyFont="1" applyFill="1" applyBorder="1" applyAlignment="1" applyProtection="1">
      <alignment/>
      <protection hidden="1"/>
    </xf>
    <xf numFmtId="180" fontId="3" fillId="33" borderId="15" xfId="0" applyNumberFormat="1" applyFont="1" applyFill="1" applyBorder="1" applyAlignment="1" applyProtection="1">
      <alignment/>
      <protection hidden="1"/>
    </xf>
    <xf numFmtId="180" fontId="2" fillId="33" borderId="16" xfId="0" applyNumberFormat="1" applyFont="1" applyFill="1" applyBorder="1" applyAlignment="1" applyProtection="1">
      <alignment/>
      <protection/>
    </xf>
    <xf numFmtId="180" fontId="2" fillId="33" borderId="17" xfId="0" applyNumberFormat="1" applyFont="1" applyFill="1" applyBorder="1" applyAlignment="1" applyProtection="1">
      <alignment/>
      <protection/>
    </xf>
    <xf numFmtId="180" fontId="2" fillId="33" borderId="17" xfId="0" applyNumberFormat="1" applyFont="1" applyFill="1" applyBorder="1" applyAlignment="1" applyProtection="1">
      <alignment horizontal="center"/>
      <protection/>
    </xf>
    <xf numFmtId="180" fontId="2" fillId="33" borderId="18" xfId="0" applyNumberFormat="1" applyFont="1" applyFill="1" applyBorder="1" applyAlignment="1" applyProtection="1">
      <alignment horizontal="centerContinuous"/>
      <protection/>
    </xf>
    <xf numFmtId="180" fontId="2" fillId="33" borderId="19" xfId="0" applyNumberFormat="1" applyFont="1" applyFill="1" applyBorder="1" applyAlignment="1" applyProtection="1">
      <alignment horizontal="centerContinuous"/>
      <protection/>
    </xf>
    <xf numFmtId="180" fontId="2" fillId="33" borderId="20" xfId="0" applyNumberFormat="1" applyFont="1" applyFill="1" applyBorder="1" applyAlignment="1" applyProtection="1">
      <alignment horizontal="centerContinuous"/>
      <protection/>
    </xf>
    <xf numFmtId="180" fontId="2" fillId="33" borderId="21" xfId="0" applyNumberFormat="1" applyFont="1" applyFill="1" applyBorder="1" applyAlignment="1" applyProtection="1">
      <alignment/>
      <protection/>
    </xf>
    <xf numFmtId="180" fontId="2" fillId="33" borderId="22" xfId="0" applyNumberFormat="1" applyFont="1" applyFill="1" applyBorder="1" applyAlignment="1" applyProtection="1">
      <alignment/>
      <protection/>
    </xf>
    <xf numFmtId="180" fontId="2" fillId="33" borderId="14" xfId="0" applyNumberFormat="1" applyFont="1" applyFill="1" applyBorder="1" applyAlignment="1" applyProtection="1">
      <alignment/>
      <protection/>
    </xf>
    <xf numFmtId="180" fontId="2" fillId="33" borderId="23" xfId="0" applyNumberFormat="1" applyFont="1" applyFill="1" applyBorder="1" applyAlignment="1" applyProtection="1">
      <alignment/>
      <protection/>
    </xf>
    <xf numFmtId="180" fontId="2" fillId="33" borderId="15" xfId="0" applyNumberFormat="1" applyFont="1" applyFill="1" applyBorder="1" applyAlignment="1" applyProtection="1">
      <alignment/>
      <protection/>
    </xf>
    <xf numFmtId="180" fontId="2" fillId="33" borderId="24" xfId="0" applyNumberFormat="1" applyFont="1" applyFill="1" applyBorder="1" applyAlignment="1" applyProtection="1">
      <alignment/>
      <protection/>
    </xf>
    <xf numFmtId="180" fontId="3" fillId="33" borderId="25" xfId="0" applyNumberFormat="1" applyFont="1" applyFill="1" applyBorder="1" applyAlignment="1" applyProtection="1">
      <alignment/>
      <protection/>
    </xf>
    <xf numFmtId="180" fontId="3" fillId="34" borderId="26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3" fillId="34" borderId="19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/>
      <protection/>
    </xf>
    <xf numFmtId="180" fontId="4" fillId="0" borderId="11" xfId="0" applyNumberFormat="1" applyFont="1" applyFill="1" applyBorder="1" applyAlignment="1" applyProtection="1">
      <alignment/>
      <protection/>
    </xf>
    <xf numFmtId="180" fontId="5" fillId="0" borderId="27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 horizontal="center"/>
      <protection/>
    </xf>
    <xf numFmtId="180" fontId="5" fillId="0" borderId="11" xfId="0" applyNumberFormat="1" applyFont="1" applyFill="1" applyBorder="1" applyAlignment="1" applyProtection="1">
      <alignment horizontal="center"/>
      <protection/>
    </xf>
    <xf numFmtId="180" fontId="3" fillId="33" borderId="22" xfId="0" applyNumberFormat="1" applyFont="1" applyFill="1" applyBorder="1" applyAlignment="1" applyProtection="1">
      <alignment/>
      <protection/>
    </xf>
    <xf numFmtId="180" fontId="3" fillId="34" borderId="14" xfId="0" applyNumberFormat="1" applyFont="1" applyFill="1" applyBorder="1" applyAlignment="1" applyProtection="1">
      <alignment/>
      <protection/>
    </xf>
    <xf numFmtId="181" fontId="4" fillId="0" borderId="23" xfId="0" applyNumberFormat="1" applyFont="1" applyFill="1" applyBorder="1" applyAlignment="1" applyProtection="1">
      <alignment/>
      <protection/>
    </xf>
    <xf numFmtId="180" fontId="3" fillId="34" borderId="23" xfId="0" applyNumberFormat="1" applyFont="1" applyFill="1" applyBorder="1" applyAlignment="1" applyProtection="1">
      <alignment/>
      <protection/>
    </xf>
    <xf numFmtId="181" fontId="4" fillId="0" borderId="28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29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2" fontId="5" fillId="0" borderId="30" xfId="0" applyNumberFormat="1" applyFont="1" applyFill="1" applyBorder="1" applyAlignment="1" applyProtection="1">
      <alignment horizontal="center"/>
      <protection/>
    </xf>
    <xf numFmtId="2" fontId="5" fillId="0" borderId="23" xfId="0" applyNumberFormat="1" applyFont="1" applyFill="1" applyBorder="1" applyAlignment="1" applyProtection="1">
      <alignment horizontal="center"/>
      <protection/>
    </xf>
    <xf numFmtId="2" fontId="5" fillId="0" borderId="15" xfId="0" applyNumberFormat="1" applyFont="1" applyFill="1" applyBorder="1" applyAlignment="1" applyProtection="1">
      <alignment horizontal="center"/>
      <protection/>
    </xf>
    <xf numFmtId="180" fontId="5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80" fontId="2" fillId="33" borderId="31" xfId="0" applyNumberFormat="1" applyFont="1" applyFill="1" applyBorder="1" applyAlignment="1" applyProtection="1">
      <alignment/>
      <protection/>
    </xf>
    <xf numFmtId="180" fontId="2" fillId="33" borderId="32" xfId="0" applyNumberFormat="1" applyFont="1" applyFill="1" applyBorder="1" applyAlignment="1" applyProtection="1">
      <alignment/>
      <protection/>
    </xf>
    <xf numFmtId="180" fontId="2" fillId="33" borderId="30" xfId="0" applyNumberFormat="1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30" xfId="0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0" fontId="2" fillId="33" borderId="12" xfId="0" applyNumberFormat="1" applyFont="1" applyFill="1" applyBorder="1" applyAlignment="1" applyProtection="1">
      <alignment horizontal="centerContinuous"/>
      <protection/>
    </xf>
    <xf numFmtId="180" fontId="2" fillId="33" borderId="29" xfId="0" applyNumberFormat="1" applyFont="1" applyFill="1" applyBorder="1" applyAlignment="1" applyProtection="1">
      <alignment/>
      <protection/>
    </xf>
    <xf numFmtId="180" fontId="2" fillId="33" borderId="33" xfId="0" applyNumberFormat="1" applyFont="1" applyFill="1" applyBorder="1" applyAlignment="1" applyProtection="1">
      <alignment/>
      <protection/>
    </xf>
    <xf numFmtId="180" fontId="2" fillId="33" borderId="12" xfId="0" applyNumberFormat="1" applyFont="1" applyFill="1" applyBorder="1" applyAlignment="1" applyProtection="1">
      <alignment/>
      <protection/>
    </xf>
    <xf numFmtId="180" fontId="2" fillId="33" borderId="13" xfId="0" applyNumberFormat="1" applyFont="1" applyFill="1" applyBorder="1" applyAlignment="1" applyProtection="1">
      <alignment/>
      <protection/>
    </xf>
    <xf numFmtId="180" fontId="5" fillId="35" borderId="12" xfId="0" applyNumberFormat="1" applyFont="1" applyFill="1" applyBorder="1" applyAlignment="1" applyProtection="1">
      <alignment/>
      <protection/>
    </xf>
    <xf numFmtId="180" fontId="5" fillId="0" borderId="29" xfId="0" applyNumberFormat="1" applyFont="1" applyFill="1" applyBorder="1" applyAlignment="1" applyProtection="1">
      <alignment/>
      <protection/>
    </xf>
    <xf numFmtId="180" fontId="5" fillId="35" borderId="29" xfId="0" applyNumberFormat="1" applyFont="1" applyFill="1" applyBorder="1" applyAlignment="1" applyProtection="1">
      <alignment/>
      <protection/>
    </xf>
    <xf numFmtId="180" fontId="5" fillId="0" borderId="33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3" xfId="0" applyNumberFormat="1" applyFont="1" applyFill="1" applyBorder="1" applyAlignment="1" applyProtection="1">
      <alignment/>
      <protection/>
    </xf>
    <xf numFmtId="180" fontId="5" fillId="35" borderId="14" xfId="0" applyNumberFormat="1" applyFont="1" applyFill="1" applyBorder="1" applyAlignment="1" applyProtection="1">
      <alignment/>
      <protection/>
    </xf>
    <xf numFmtId="180" fontId="5" fillId="0" borderId="23" xfId="0" applyNumberFormat="1" applyFont="1" applyFill="1" applyBorder="1" applyAlignment="1" applyProtection="1">
      <alignment/>
      <protection/>
    </xf>
    <xf numFmtId="180" fontId="5" fillId="35" borderId="23" xfId="0" applyNumberFormat="1" applyFont="1" applyFill="1" applyBorder="1" applyAlignment="1" applyProtection="1">
      <alignment/>
      <protection/>
    </xf>
    <xf numFmtId="180" fontId="5" fillId="0" borderId="28" xfId="0" applyNumberFormat="1" applyFont="1" applyFill="1" applyBorder="1" applyAlignment="1" applyProtection="1">
      <alignment/>
      <protection/>
    </xf>
    <xf numFmtId="180" fontId="5" fillId="0" borderId="14" xfId="0" applyNumberFormat="1" applyFont="1" applyFill="1" applyBorder="1" applyAlignment="1" applyProtection="1">
      <alignment/>
      <protection/>
    </xf>
    <xf numFmtId="180" fontId="5" fillId="0" borderId="15" xfId="0" applyNumberFormat="1" applyFont="1" applyFill="1" applyBorder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2" fillId="33" borderId="34" xfId="0" applyNumberFormat="1" applyFont="1" applyFill="1" applyBorder="1" applyAlignment="1" applyProtection="1">
      <alignment horizontal="centerContinuous"/>
      <protection/>
    </xf>
    <xf numFmtId="180" fontId="2" fillId="33" borderId="34" xfId="0" applyNumberFormat="1" applyFont="1" applyFill="1" applyBorder="1" applyAlignment="1" applyProtection="1">
      <alignment/>
      <protection/>
    </xf>
    <xf numFmtId="180" fontId="5" fillId="0" borderId="34" xfId="0" applyNumberFormat="1" applyFont="1" applyFill="1" applyBorder="1" applyAlignment="1" applyProtection="1">
      <alignment/>
      <protection/>
    </xf>
    <xf numFmtId="180" fontId="5" fillId="0" borderId="30" xfId="0" applyNumberFormat="1" applyFont="1" applyFill="1" applyBorder="1" applyAlignment="1" applyProtection="1">
      <alignment/>
      <protection/>
    </xf>
    <xf numFmtId="180" fontId="10" fillId="36" borderId="19" xfId="0" applyNumberFormat="1" applyFont="1" applyFill="1" applyBorder="1" applyAlignment="1" applyProtection="1">
      <alignment/>
      <protection hidden="1" locked="0"/>
    </xf>
    <xf numFmtId="180" fontId="10" fillId="36" borderId="29" xfId="0" applyNumberFormat="1" applyFont="1" applyFill="1" applyBorder="1" applyAlignment="1" applyProtection="1">
      <alignment/>
      <protection hidden="1" locked="0"/>
    </xf>
    <xf numFmtId="182" fontId="10" fillId="33" borderId="23" xfId="0" applyNumberFormat="1" applyFont="1" applyFill="1" applyBorder="1" applyAlignment="1" applyProtection="1">
      <alignment horizontal="center" vertical="center"/>
      <protection hidden="1" locked="0"/>
    </xf>
    <xf numFmtId="180" fontId="2" fillId="33" borderId="24" xfId="0" applyNumberFormat="1" applyFont="1" applyFill="1" applyBorder="1" applyAlignment="1" applyProtection="1">
      <alignment horizontal="center"/>
      <protection/>
    </xf>
    <xf numFmtId="180" fontId="2" fillId="33" borderId="25" xfId="0" applyNumberFormat="1" applyFont="1" applyFill="1" applyBorder="1" applyAlignment="1" applyProtection="1">
      <alignment horizontal="center"/>
      <protection/>
    </xf>
    <xf numFmtId="180" fontId="2" fillId="33" borderId="21" xfId="0" applyNumberFormat="1" applyFont="1" applyFill="1" applyBorder="1" applyAlignment="1" applyProtection="1">
      <alignment horizontal="center"/>
      <protection/>
    </xf>
    <xf numFmtId="180" fontId="2" fillId="33" borderId="22" xfId="0" applyNumberFormat="1" applyFont="1" applyFill="1" applyBorder="1" applyAlignment="1" applyProtection="1">
      <alignment horizontal="center"/>
      <protection/>
    </xf>
    <xf numFmtId="180" fontId="2" fillId="33" borderId="16" xfId="0" applyNumberFormat="1" applyFont="1" applyFill="1" applyBorder="1" applyAlignment="1" applyProtection="1">
      <alignment horizontal="center"/>
      <protection/>
    </xf>
    <xf numFmtId="180" fontId="2" fillId="33" borderId="17" xfId="0" applyNumberFormat="1" applyFont="1" applyFill="1" applyBorder="1" applyAlignment="1" applyProtection="1">
      <alignment horizontal="center"/>
      <protection/>
    </xf>
    <xf numFmtId="180" fontId="2" fillId="33" borderId="31" xfId="0" applyNumberFormat="1" applyFont="1" applyFill="1" applyBorder="1" applyAlignment="1" applyProtection="1">
      <alignment horizontal="center"/>
      <protection/>
    </xf>
    <xf numFmtId="180" fontId="2" fillId="33" borderId="12" xfId="0" applyNumberFormat="1" applyFont="1" applyFill="1" applyBorder="1" applyAlignment="1" applyProtection="1">
      <alignment horizontal="center"/>
      <protection/>
    </xf>
    <xf numFmtId="180" fontId="2" fillId="33" borderId="13" xfId="0" applyNumberFormat="1" applyFont="1" applyFill="1" applyBorder="1" applyAlignment="1" applyProtection="1">
      <alignment horizontal="center"/>
      <protection/>
    </xf>
    <xf numFmtId="180" fontId="2" fillId="33" borderId="10" xfId="0" applyNumberFormat="1" applyFont="1" applyFill="1" applyBorder="1" applyAlignment="1" applyProtection="1">
      <alignment horizontal="center"/>
      <protection/>
    </xf>
    <xf numFmtId="180" fontId="2" fillId="33" borderId="11" xfId="0" applyNumberFormat="1" applyFont="1" applyFill="1" applyBorder="1" applyAlignment="1" applyProtection="1">
      <alignment horizontal="center"/>
      <protection/>
    </xf>
    <xf numFmtId="180" fontId="2" fillId="33" borderId="19" xfId="0" applyNumberFormat="1" applyFont="1" applyFill="1" applyBorder="1" applyAlignment="1" applyProtection="1">
      <alignment horizontal="center"/>
      <protection/>
    </xf>
    <xf numFmtId="180" fontId="2" fillId="33" borderId="20" xfId="0" applyNumberFormat="1" applyFont="1" applyFill="1" applyBorder="1" applyAlignment="1" applyProtection="1">
      <alignment horizontal="center"/>
      <protection/>
    </xf>
    <xf numFmtId="180" fontId="3" fillId="33" borderId="35" xfId="0" applyNumberFormat="1" applyFont="1" applyFill="1" applyBorder="1" applyAlignment="1" applyProtection="1">
      <alignment horizontal="center"/>
      <protection hidden="1"/>
    </xf>
    <xf numFmtId="180" fontId="3" fillId="33" borderId="36" xfId="0" applyNumberFormat="1" applyFont="1" applyFill="1" applyBorder="1" applyAlignment="1" applyProtection="1">
      <alignment horizontal="center"/>
      <protection hidden="1"/>
    </xf>
    <xf numFmtId="180" fontId="3" fillId="33" borderId="37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10</xdr:row>
      <xdr:rowOff>123825</xdr:rowOff>
    </xdr:from>
    <xdr:to>
      <xdr:col>29</xdr:col>
      <xdr:colOff>9525</xdr:colOff>
      <xdr:row>16</xdr:row>
      <xdr:rowOff>161925</xdr:rowOff>
    </xdr:to>
    <xdr:pic>
      <xdr:nvPicPr>
        <xdr:cNvPr id="1" name="Picture 1" descr="Termolu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105025"/>
          <a:ext cx="79343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74"/>
  <sheetViews>
    <sheetView tabSelected="1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C13" sqref="C13"/>
    </sheetView>
  </sheetViews>
  <sheetFormatPr defaultColWidth="9.140625" defaultRowHeight="12.75"/>
  <cols>
    <col min="1" max="1" width="5.28125" style="15" customWidth="1"/>
    <col min="2" max="2" width="15.00390625" style="15" customWidth="1"/>
    <col min="3" max="3" width="5.8515625" style="15" customWidth="1"/>
    <col min="4" max="4" width="6.421875" style="15" customWidth="1"/>
    <col min="5" max="5" width="5.28125" style="15" customWidth="1"/>
    <col min="6" max="7" width="6.140625" style="15" customWidth="1"/>
    <col min="8" max="8" width="6.7109375" style="15" customWidth="1"/>
    <col min="9" max="10" width="6.140625" style="15" customWidth="1"/>
    <col min="11" max="11" width="6.28125" style="15" customWidth="1"/>
    <col min="12" max="12" width="6.00390625" style="15" customWidth="1"/>
    <col min="13" max="15" width="6.140625" style="15" customWidth="1"/>
    <col min="16" max="16" width="6.00390625" style="15" customWidth="1"/>
    <col min="17" max="17" width="5.8515625" style="15" customWidth="1"/>
    <col min="18" max="19" width="6.28125" style="15" customWidth="1"/>
    <col min="20" max="20" width="6.57421875" style="15" customWidth="1"/>
    <col min="21" max="21" width="6.00390625" style="15" customWidth="1"/>
    <col min="22" max="23" width="6.140625" style="15" customWidth="1"/>
    <col min="24" max="24" width="6.421875" style="15" customWidth="1"/>
    <col min="25" max="26" width="6.140625" style="15" customWidth="1"/>
    <col min="27" max="28" width="6.28125" style="15" customWidth="1"/>
    <col min="29" max="29" width="6.00390625" style="15" customWidth="1"/>
    <col min="30" max="30" width="6.28125" style="15" customWidth="1"/>
    <col min="31" max="32" width="6.421875" style="15" customWidth="1"/>
    <col min="33" max="33" width="7.140625" style="15" customWidth="1"/>
    <col min="34" max="34" width="6.7109375" style="15" customWidth="1"/>
    <col min="35" max="35" width="7.421875" style="15" bestFit="1" customWidth="1"/>
    <col min="36" max="37" width="7.28125" style="15" customWidth="1"/>
    <col min="38" max="38" width="7.421875" style="15" customWidth="1"/>
    <col min="39" max="39" width="8.00390625" style="15" customWidth="1"/>
    <col min="40" max="40" width="7.140625" style="15" customWidth="1"/>
    <col min="41" max="41" width="7.7109375" style="15" customWidth="1"/>
    <col min="42" max="42" width="5.8515625" style="15" customWidth="1"/>
    <col min="43" max="46" width="9.00390625" style="15" bestFit="1" customWidth="1"/>
    <col min="47" max="16384" width="9.140625" style="15" customWidth="1"/>
  </cols>
  <sheetData>
    <row r="1" s="1" customFormat="1" ht="15.75" thickBot="1"/>
    <row r="2" spans="2:40" s="1" customFormat="1" ht="15.75" customHeight="1">
      <c r="B2" s="26" t="s">
        <v>5</v>
      </c>
      <c r="C2" s="27"/>
      <c r="D2" s="27"/>
      <c r="E2" s="106" t="s">
        <v>7</v>
      </c>
      <c r="F2" s="108"/>
      <c r="G2" s="108"/>
      <c r="H2" s="108"/>
      <c r="I2" s="108"/>
      <c r="J2" s="108"/>
      <c r="K2" s="108"/>
      <c r="L2" s="108"/>
      <c r="M2" s="107"/>
      <c r="N2" s="28"/>
      <c r="O2" s="29" t="s">
        <v>12</v>
      </c>
      <c r="P2" s="30"/>
      <c r="Q2" s="30"/>
      <c r="R2" s="30"/>
      <c r="S2" s="30"/>
      <c r="T2" s="30"/>
      <c r="U2" s="30"/>
      <c r="V2" s="31"/>
      <c r="W2" s="106" t="s">
        <v>10</v>
      </c>
      <c r="X2" s="108"/>
      <c r="Y2" s="108"/>
      <c r="Z2" s="108"/>
      <c r="AA2" s="108"/>
      <c r="AB2" s="108"/>
      <c r="AC2" s="108"/>
      <c r="AD2" s="108"/>
      <c r="AE2" s="109"/>
      <c r="AF2" s="106" t="s">
        <v>13</v>
      </c>
      <c r="AG2" s="108"/>
      <c r="AH2" s="108"/>
      <c r="AI2" s="108"/>
      <c r="AJ2" s="108"/>
      <c r="AK2" s="108"/>
      <c r="AL2" s="108"/>
      <c r="AM2" s="108"/>
      <c r="AN2" s="107"/>
    </row>
    <row r="3" spans="2:40" s="1" customFormat="1" ht="15.75" thickBot="1">
      <c r="B3" s="32" t="s">
        <v>6</v>
      </c>
      <c r="C3" s="33"/>
      <c r="D3" s="33"/>
      <c r="E3" s="34">
        <v>200</v>
      </c>
      <c r="F3" s="35">
        <v>300</v>
      </c>
      <c r="G3" s="35">
        <v>400</v>
      </c>
      <c r="H3" s="35">
        <v>450</v>
      </c>
      <c r="I3" s="35">
        <v>500</v>
      </c>
      <c r="J3" s="35">
        <v>550</v>
      </c>
      <c r="K3" s="35">
        <v>600</v>
      </c>
      <c r="L3" s="35">
        <v>700</v>
      </c>
      <c r="M3" s="36">
        <v>900</v>
      </c>
      <c r="N3" s="34">
        <v>200</v>
      </c>
      <c r="O3" s="35">
        <v>300</v>
      </c>
      <c r="P3" s="35">
        <v>400</v>
      </c>
      <c r="Q3" s="35">
        <v>450</v>
      </c>
      <c r="R3" s="35">
        <v>500</v>
      </c>
      <c r="S3" s="35">
        <v>550</v>
      </c>
      <c r="T3" s="35">
        <v>600</v>
      </c>
      <c r="U3" s="35">
        <v>700</v>
      </c>
      <c r="V3" s="36">
        <v>900</v>
      </c>
      <c r="W3" s="34">
        <v>200</v>
      </c>
      <c r="X3" s="35">
        <v>300</v>
      </c>
      <c r="Y3" s="35">
        <v>400</v>
      </c>
      <c r="Z3" s="35">
        <v>450</v>
      </c>
      <c r="AA3" s="35">
        <v>500</v>
      </c>
      <c r="AB3" s="35">
        <v>550</v>
      </c>
      <c r="AC3" s="35">
        <v>600</v>
      </c>
      <c r="AD3" s="35">
        <v>700</v>
      </c>
      <c r="AE3" s="36">
        <v>900</v>
      </c>
      <c r="AF3" s="34">
        <v>200</v>
      </c>
      <c r="AG3" s="35">
        <v>300</v>
      </c>
      <c r="AH3" s="35">
        <v>400</v>
      </c>
      <c r="AI3" s="35">
        <v>450</v>
      </c>
      <c r="AJ3" s="35">
        <v>500</v>
      </c>
      <c r="AK3" s="35">
        <v>550</v>
      </c>
      <c r="AL3" s="35">
        <v>600</v>
      </c>
      <c r="AM3" s="35">
        <v>700</v>
      </c>
      <c r="AN3" s="36">
        <v>900</v>
      </c>
    </row>
    <row r="4" spans="2:40" s="1" customFormat="1" ht="15">
      <c r="B4" s="37" t="s">
        <v>17</v>
      </c>
      <c r="C4" s="38"/>
      <c r="D4" s="38"/>
      <c r="E4" s="39"/>
      <c r="F4" s="40">
        <v>334</v>
      </c>
      <c r="G4" s="40">
        <v>421</v>
      </c>
      <c r="H4" s="41"/>
      <c r="I4" s="42">
        <v>505</v>
      </c>
      <c r="J4" s="41"/>
      <c r="K4" s="40">
        <v>587</v>
      </c>
      <c r="L4" s="40">
        <v>668</v>
      </c>
      <c r="M4" s="40">
        <v>828</v>
      </c>
      <c r="N4" s="43">
        <v>358</v>
      </c>
      <c r="O4" s="40">
        <v>536</v>
      </c>
      <c r="P4" s="40">
        <v>705</v>
      </c>
      <c r="Q4" s="40">
        <v>786</v>
      </c>
      <c r="R4" s="40">
        <v>864</v>
      </c>
      <c r="S4" s="40">
        <v>940</v>
      </c>
      <c r="T4" s="40">
        <v>1014</v>
      </c>
      <c r="U4" s="40">
        <v>1153</v>
      </c>
      <c r="V4" s="44">
        <v>1402</v>
      </c>
      <c r="W4" s="39"/>
      <c r="X4" s="40">
        <v>620</v>
      </c>
      <c r="Y4" s="40">
        <v>769</v>
      </c>
      <c r="Z4" s="41"/>
      <c r="AA4" s="40">
        <v>913</v>
      </c>
      <c r="AB4" s="41"/>
      <c r="AC4" s="40">
        <v>1054</v>
      </c>
      <c r="AD4" s="40">
        <v>1194</v>
      </c>
      <c r="AE4" s="42">
        <v>1475</v>
      </c>
      <c r="AF4" s="45">
        <v>522</v>
      </c>
      <c r="AG4" s="46">
        <v>731</v>
      </c>
      <c r="AH4" s="46">
        <v>914</v>
      </c>
      <c r="AI4" s="46">
        <v>1006</v>
      </c>
      <c r="AJ4" s="46">
        <v>1089</v>
      </c>
      <c r="AK4" s="46">
        <v>1180</v>
      </c>
      <c r="AL4" s="46">
        <v>1258</v>
      </c>
      <c r="AM4" s="46">
        <v>1423</v>
      </c>
      <c r="AN4" s="47">
        <v>1745</v>
      </c>
    </row>
    <row r="5" spans="2:40" s="1" customFormat="1" ht="15.75" thickBot="1">
      <c r="B5" s="32" t="s">
        <v>2</v>
      </c>
      <c r="C5" s="48"/>
      <c r="D5" s="48"/>
      <c r="E5" s="49"/>
      <c r="F5" s="50">
        <v>1.3095</v>
      </c>
      <c r="G5" s="50">
        <v>1.3131</v>
      </c>
      <c r="H5" s="51"/>
      <c r="I5" s="52">
        <v>1.3167</v>
      </c>
      <c r="J5" s="51"/>
      <c r="K5" s="50">
        <v>1.3203</v>
      </c>
      <c r="L5" s="50">
        <v>1.3238</v>
      </c>
      <c r="M5" s="50">
        <v>1.3308</v>
      </c>
      <c r="N5" s="53">
        <v>1.2913</v>
      </c>
      <c r="O5" s="54">
        <v>1.2848</v>
      </c>
      <c r="P5" s="54">
        <v>1.2883</v>
      </c>
      <c r="Q5" s="54">
        <v>1.29</v>
      </c>
      <c r="R5" s="54">
        <v>1.2919</v>
      </c>
      <c r="S5" s="54">
        <v>1.29</v>
      </c>
      <c r="T5" s="54">
        <v>1.2954</v>
      </c>
      <c r="U5" s="54">
        <v>1.2963</v>
      </c>
      <c r="V5" s="55">
        <v>1.2981</v>
      </c>
      <c r="W5" s="49"/>
      <c r="X5" s="50">
        <v>1.29</v>
      </c>
      <c r="Y5" s="50">
        <v>1.2957</v>
      </c>
      <c r="Z5" s="51"/>
      <c r="AA5" s="50">
        <v>1.3015</v>
      </c>
      <c r="AB5" s="51"/>
      <c r="AC5" s="50">
        <v>1.3072</v>
      </c>
      <c r="AD5" s="50">
        <v>1.3125</v>
      </c>
      <c r="AE5" s="52">
        <v>1.323</v>
      </c>
      <c r="AF5" s="56">
        <v>1.28</v>
      </c>
      <c r="AG5" s="57">
        <v>1.2886</v>
      </c>
      <c r="AH5" s="58">
        <v>1.3005</v>
      </c>
      <c r="AI5" s="58">
        <v>1.3005</v>
      </c>
      <c r="AJ5" s="58">
        <v>1.3125</v>
      </c>
      <c r="AK5" s="58">
        <v>1.3125</v>
      </c>
      <c r="AL5" s="58">
        <v>1.3244</v>
      </c>
      <c r="AM5" s="58">
        <v>1.3276</v>
      </c>
      <c r="AN5" s="59">
        <v>1.334</v>
      </c>
    </row>
    <row r="6" spans="2:40" s="1" customFormat="1" ht="15.75" thickBo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61"/>
      <c r="AI6" s="61"/>
      <c r="AJ6" s="61"/>
      <c r="AK6" s="61"/>
      <c r="AL6" s="61"/>
      <c r="AM6" s="61"/>
      <c r="AN6" s="61"/>
    </row>
    <row r="7" spans="2:40" s="1" customFormat="1" ht="15.75" customHeight="1">
      <c r="B7" s="26" t="s">
        <v>5</v>
      </c>
      <c r="C7" s="27"/>
      <c r="D7" s="62"/>
      <c r="E7" s="101" t="s">
        <v>8</v>
      </c>
      <c r="F7" s="102"/>
      <c r="G7" s="102"/>
      <c r="H7" s="102"/>
      <c r="I7" s="102"/>
      <c r="J7" s="102"/>
      <c r="K7" s="102"/>
      <c r="L7" s="102"/>
      <c r="M7" s="102"/>
      <c r="N7" s="101" t="s">
        <v>9</v>
      </c>
      <c r="O7" s="102"/>
      <c r="P7" s="102"/>
      <c r="Q7" s="102"/>
      <c r="R7" s="102"/>
      <c r="S7" s="102"/>
      <c r="T7" s="102"/>
      <c r="U7" s="102"/>
      <c r="V7" s="103"/>
      <c r="W7" s="102" t="s">
        <v>11</v>
      </c>
      <c r="X7" s="102"/>
      <c r="Y7" s="102"/>
      <c r="Z7" s="102"/>
      <c r="AA7" s="102"/>
      <c r="AB7" s="102"/>
      <c r="AC7" s="102"/>
      <c r="AD7" s="102"/>
      <c r="AE7" s="103"/>
      <c r="AF7" s="101" t="s">
        <v>14</v>
      </c>
      <c r="AG7" s="102"/>
      <c r="AH7" s="102"/>
      <c r="AI7" s="102"/>
      <c r="AJ7" s="102"/>
      <c r="AK7" s="102"/>
      <c r="AL7" s="102"/>
      <c r="AM7" s="102"/>
      <c r="AN7" s="103"/>
    </row>
    <row r="8" spans="2:40" s="1" customFormat="1" ht="15.75" thickBot="1">
      <c r="B8" s="32" t="s">
        <v>6</v>
      </c>
      <c r="C8" s="33"/>
      <c r="D8" s="63"/>
      <c r="E8" s="34">
        <v>200</v>
      </c>
      <c r="F8" s="35">
        <v>300</v>
      </c>
      <c r="G8" s="35">
        <v>400</v>
      </c>
      <c r="H8" s="35">
        <v>450</v>
      </c>
      <c r="I8" s="35">
        <v>500</v>
      </c>
      <c r="J8" s="35">
        <v>550</v>
      </c>
      <c r="K8" s="35">
        <v>600</v>
      </c>
      <c r="L8" s="35">
        <v>700</v>
      </c>
      <c r="M8" s="36">
        <v>900</v>
      </c>
      <c r="N8" s="34">
        <v>200</v>
      </c>
      <c r="O8" s="35">
        <v>300</v>
      </c>
      <c r="P8" s="35">
        <v>400</v>
      </c>
      <c r="Q8" s="35">
        <v>450</v>
      </c>
      <c r="R8" s="35">
        <v>500</v>
      </c>
      <c r="S8" s="35">
        <v>550</v>
      </c>
      <c r="T8" s="35">
        <v>600</v>
      </c>
      <c r="U8" s="35">
        <v>700</v>
      </c>
      <c r="V8" s="36">
        <v>900</v>
      </c>
      <c r="W8" s="64">
        <v>200</v>
      </c>
      <c r="X8" s="35">
        <v>300</v>
      </c>
      <c r="Y8" s="35">
        <v>400</v>
      </c>
      <c r="Z8" s="35">
        <v>450</v>
      </c>
      <c r="AA8" s="35">
        <v>500</v>
      </c>
      <c r="AB8" s="35">
        <v>550</v>
      </c>
      <c r="AC8" s="35">
        <v>600</v>
      </c>
      <c r="AD8" s="35">
        <v>700</v>
      </c>
      <c r="AE8" s="36">
        <v>900</v>
      </c>
      <c r="AF8" s="34">
        <v>200</v>
      </c>
      <c r="AG8" s="35">
        <v>300</v>
      </c>
      <c r="AH8" s="35">
        <v>400</v>
      </c>
      <c r="AI8" s="35">
        <v>450</v>
      </c>
      <c r="AJ8" s="35">
        <v>500</v>
      </c>
      <c r="AK8" s="35">
        <v>550</v>
      </c>
      <c r="AL8" s="35">
        <v>600</v>
      </c>
      <c r="AM8" s="35">
        <v>700</v>
      </c>
      <c r="AN8" s="36">
        <v>900</v>
      </c>
    </row>
    <row r="9" spans="2:40" s="1" customFormat="1" ht="15">
      <c r="B9" s="37" t="s">
        <v>17</v>
      </c>
      <c r="C9" s="38"/>
      <c r="D9" s="38"/>
      <c r="E9" s="65">
        <v>656</v>
      </c>
      <c r="F9" s="40">
        <v>947</v>
      </c>
      <c r="G9" s="40">
        <v>1203</v>
      </c>
      <c r="H9" s="40">
        <v>1338</v>
      </c>
      <c r="I9" s="40">
        <v>1444</v>
      </c>
      <c r="J9" s="40">
        <v>1560</v>
      </c>
      <c r="K9" s="40">
        <v>1672</v>
      </c>
      <c r="L9" s="40">
        <v>1888</v>
      </c>
      <c r="M9" s="44">
        <v>2290</v>
      </c>
      <c r="N9" s="39"/>
      <c r="O9" s="40">
        <v>859</v>
      </c>
      <c r="P9" s="40">
        <v>1073</v>
      </c>
      <c r="Q9" s="40">
        <v>1176</v>
      </c>
      <c r="R9" s="40">
        <v>1277</v>
      </c>
      <c r="S9" s="41"/>
      <c r="T9" s="40">
        <v>1474</v>
      </c>
      <c r="U9" s="40">
        <v>1666</v>
      </c>
      <c r="V9" s="44">
        <v>2039</v>
      </c>
      <c r="W9" s="66">
        <v>936</v>
      </c>
      <c r="X9" s="40">
        <v>1346</v>
      </c>
      <c r="Y9" s="40">
        <v>1699</v>
      </c>
      <c r="Z9" s="40">
        <v>1889</v>
      </c>
      <c r="AA9" s="40">
        <v>2037</v>
      </c>
      <c r="AB9" s="40">
        <v>2204</v>
      </c>
      <c r="AC9" s="40">
        <v>2361</v>
      </c>
      <c r="AD9" s="40">
        <v>2675</v>
      </c>
      <c r="AE9" s="42">
        <v>3277</v>
      </c>
      <c r="AF9" s="43">
        <v>1183</v>
      </c>
      <c r="AG9" s="40">
        <v>1701</v>
      </c>
      <c r="AH9" s="40">
        <v>2147</v>
      </c>
      <c r="AI9" s="41"/>
      <c r="AJ9" s="40">
        <v>2575</v>
      </c>
      <c r="AK9" s="41"/>
      <c r="AL9" s="40">
        <v>2984</v>
      </c>
      <c r="AM9" s="40">
        <v>3381</v>
      </c>
      <c r="AN9" s="44">
        <v>4142</v>
      </c>
    </row>
    <row r="10" spans="2:40" s="1" customFormat="1" ht="15.75" thickBot="1">
      <c r="B10" s="32" t="s">
        <v>2</v>
      </c>
      <c r="C10" s="48"/>
      <c r="D10" s="48"/>
      <c r="E10" s="67">
        <v>1.3098</v>
      </c>
      <c r="F10" s="50">
        <v>1.309</v>
      </c>
      <c r="G10" s="50">
        <v>1.3146</v>
      </c>
      <c r="H10" s="50">
        <v>1.3146</v>
      </c>
      <c r="I10" s="50">
        <v>1.3201</v>
      </c>
      <c r="J10" s="50">
        <v>1.3201</v>
      </c>
      <c r="K10" s="50">
        <v>1.3257</v>
      </c>
      <c r="L10" s="50">
        <v>1.3305</v>
      </c>
      <c r="M10" s="68">
        <v>1.3401</v>
      </c>
      <c r="N10" s="49"/>
      <c r="O10" s="50">
        <v>1.2994</v>
      </c>
      <c r="P10" s="50">
        <v>1.3027</v>
      </c>
      <c r="Q10" s="50">
        <v>1.3043</v>
      </c>
      <c r="R10" s="50">
        <v>1.3059</v>
      </c>
      <c r="S10" s="51"/>
      <c r="T10" s="50">
        <v>1.3092</v>
      </c>
      <c r="U10" s="50">
        <v>1.3158</v>
      </c>
      <c r="V10" s="68">
        <v>1.3289</v>
      </c>
      <c r="W10" s="69">
        <v>1.2998</v>
      </c>
      <c r="X10" s="50">
        <v>1.3031</v>
      </c>
      <c r="Y10" s="50">
        <v>1.3109</v>
      </c>
      <c r="Z10" s="50">
        <v>1.3109</v>
      </c>
      <c r="AA10" s="50">
        <v>1.3187</v>
      </c>
      <c r="AB10" s="50">
        <v>1.3187</v>
      </c>
      <c r="AC10" s="50">
        <v>1.3265</v>
      </c>
      <c r="AD10" s="50">
        <v>1.3325</v>
      </c>
      <c r="AE10" s="52">
        <v>1.3445</v>
      </c>
      <c r="AF10" s="70">
        <v>1.2845</v>
      </c>
      <c r="AG10" s="50">
        <v>1.3029</v>
      </c>
      <c r="AH10" s="50">
        <v>1.3099</v>
      </c>
      <c r="AI10" s="51"/>
      <c r="AJ10" s="50">
        <v>1.3168</v>
      </c>
      <c r="AK10" s="51"/>
      <c r="AL10" s="50">
        <v>1.3238</v>
      </c>
      <c r="AM10" s="50">
        <v>1.3282</v>
      </c>
      <c r="AN10" s="68">
        <v>1.337</v>
      </c>
    </row>
    <row r="11" spans="2:32" s="1" customFormat="1" ht="16.5" thickBot="1">
      <c r="B11" s="2"/>
      <c r="C11" s="3"/>
      <c r="D11" s="3"/>
      <c r="E11" s="3"/>
      <c r="F11" s="4"/>
      <c r="G11" s="4"/>
      <c r="H11" s="4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"/>
    </row>
    <row r="12" spans="2:26" s="1" customFormat="1" ht="26.25" thickBot="1">
      <c r="B12" s="110" t="s">
        <v>18</v>
      </c>
      <c r="C12" s="111"/>
      <c r="D12" s="112"/>
      <c r="E12" s="6"/>
      <c r="K12" s="7"/>
      <c r="U12" s="8"/>
      <c r="V12" s="8"/>
      <c r="W12" s="8"/>
      <c r="X12" s="8"/>
      <c r="Y12" s="8"/>
      <c r="Z12" s="8"/>
    </row>
    <row r="13" spans="2:26" s="1" customFormat="1" ht="15">
      <c r="B13" s="20" t="s">
        <v>19</v>
      </c>
      <c r="C13" s="94">
        <v>75</v>
      </c>
      <c r="D13" s="21" t="s">
        <v>3</v>
      </c>
      <c r="E13" s="9"/>
      <c r="U13" s="10"/>
      <c r="V13" s="11"/>
      <c r="W13" s="12"/>
      <c r="X13" s="12"/>
      <c r="Y13" s="10"/>
      <c r="Z13" s="10"/>
    </row>
    <row r="14" spans="2:26" s="1" customFormat="1" ht="15">
      <c r="B14" s="22" t="s">
        <v>20</v>
      </c>
      <c r="C14" s="95">
        <v>65</v>
      </c>
      <c r="D14" s="23" t="s">
        <v>3</v>
      </c>
      <c r="E14" s="9"/>
      <c r="O14" s="12"/>
      <c r="P14" s="12"/>
      <c r="Q14" s="12"/>
      <c r="R14" s="12"/>
      <c r="S14" s="12"/>
      <c r="T14" s="12"/>
      <c r="U14" s="12"/>
      <c r="V14" s="12"/>
      <c r="W14" s="13"/>
      <c r="X14" s="10"/>
      <c r="Y14" s="10"/>
      <c r="Z14" s="13"/>
    </row>
    <row r="15" spans="2:26" s="1" customFormat="1" ht="15">
      <c r="B15" s="22" t="s">
        <v>21</v>
      </c>
      <c r="C15" s="95">
        <v>20</v>
      </c>
      <c r="D15" s="23" t="s">
        <v>3</v>
      </c>
      <c r="E15" s="9"/>
      <c r="O15" s="12"/>
      <c r="P15" s="12"/>
      <c r="Q15" s="12"/>
      <c r="R15" s="12"/>
      <c r="S15" s="12"/>
      <c r="T15" s="12"/>
      <c r="U15" s="12"/>
      <c r="V15" s="12"/>
      <c r="W15" s="13"/>
      <c r="X15" s="10"/>
      <c r="Y15" s="10"/>
      <c r="Z15" s="13"/>
    </row>
    <row r="16" spans="2:26" s="1" customFormat="1" ht="15.75" thickBot="1">
      <c r="B16" s="24" t="s">
        <v>4</v>
      </c>
      <c r="C16" s="96">
        <f>(AVERAGE(C13:C14))-C15</f>
        <v>50</v>
      </c>
      <c r="D16" s="25" t="s">
        <v>3</v>
      </c>
      <c r="E16" s="9"/>
      <c r="O16" s="14"/>
      <c r="P16" s="14"/>
      <c r="Q16" s="14"/>
      <c r="R16" s="14"/>
      <c r="S16" s="14"/>
      <c r="T16" s="14"/>
      <c r="U16" s="14"/>
      <c r="V16" s="14"/>
      <c r="W16" s="13"/>
      <c r="X16" s="13"/>
      <c r="Y16" s="13"/>
      <c r="Z16" s="13"/>
    </row>
    <row r="17" s="1" customFormat="1" ht="15.75" thickBot="1">
      <c r="AG17" s="8"/>
    </row>
    <row r="18" spans="3:40" s="1" customFormat="1" ht="16.5" customHeight="1">
      <c r="C18" s="106" t="s">
        <v>0</v>
      </c>
      <c r="D18" s="107"/>
      <c r="E18" s="106" t="s">
        <v>16</v>
      </c>
      <c r="F18" s="108"/>
      <c r="G18" s="108"/>
      <c r="H18" s="108"/>
      <c r="I18" s="108"/>
      <c r="J18" s="108"/>
      <c r="K18" s="108"/>
      <c r="L18" s="108"/>
      <c r="M18" s="109"/>
      <c r="N18" s="106" t="s">
        <v>12</v>
      </c>
      <c r="O18" s="108"/>
      <c r="P18" s="108"/>
      <c r="Q18" s="108"/>
      <c r="R18" s="108"/>
      <c r="S18" s="108"/>
      <c r="T18" s="108"/>
      <c r="U18" s="108"/>
      <c r="V18" s="109"/>
      <c r="W18" s="106" t="s">
        <v>10</v>
      </c>
      <c r="X18" s="108"/>
      <c r="Y18" s="108"/>
      <c r="Z18" s="108"/>
      <c r="AA18" s="108"/>
      <c r="AB18" s="108"/>
      <c r="AC18" s="108"/>
      <c r="AD18" s="108"/>
      <c r="AE18" s="109"/>
      <c r="AF18" s="106" t="s">
        <v>13</v>
      </c>
      <c r="AG18" s="108"/>
      <c r="AH18" s="108"/>
      <c r="AI18" s="108"/>
      <c r="AJ18" s="108"/>
      <c r="AK18" s="108"/>
      <c r="AL18" s="108"/>
      <c r="AM18" s="108"/>
      <c r="AN18" s="107"/>
    </row>
    <row r="19" spans="3:40" s="1" customFormat="1" ht="16.5" customHeight="1">
      <c r="C19" s="104" t="s">
        <v>1</v>
      </c>
      <c r="D19" s="105"/>
      <c r="E19" s="71">
        <v>200</v>
      </c>
      <c r="F19" s="72">
        <v>300</v>
      </c>
      <c r="G19" s="72">
        <v>400</v>
      </c>
      <c r="H19" s="72">
        <v>450</v>
      </c>
      <c r="I19" s="72">
        <v>500</v>
      </c>
      <c r="J19" s="72">
        <v>550</v>
      </c>
      <c r="K19" s="72">
        <v>600</v>
      </c>
      <c r="L19" s="72">
        <v>700</v>
      </c>
      <c r="M19" s="73">
        <v>900</v>
      </c>
      <c r="N19" s="74">
        <v>200</v>
      </c>
      <c r="O19" s="72">
        <v>300</v>
      </c>
      <c r="P19" s="72">
        <v>400</v>
      </c>
      <c r="Q19" s="72">
        <v>450</v>
      </c>
      <c r="R19" s="72">
        <v>500</v>
      </c>
      <c r="S19" s="72">
        <v>550</v>
      </c>
      <c r="T19" s="72">
        <v>600</v>
      </c>
      <c r="U19" s="72">
        <v>700</v>
      </c>
      <c r="V19" s="73">
        <v>900</v>
      </c>
      <c r="W19" s="74">
        <v>200</v>
      </c>
      <c r="X19" s="72">
        <v>300</v>
      </c>
      <c r="Y19" s="72">
        <v>400</v>
      </c>
      <c r="Z19" s="72">
        <v>450</v>
      </c>
      <c r="AA19" s="72">
        <v>500</v>
      </c>
      <c r="AB19" s="72">
        <v>550</v>
      </c>
      <c r="AC19" s="72">
        <v>600</v>
      </c>
      <c r="AD19" s="72">
        <v>700</v>
      </c>
      <c r="AE19" s="73">
        <v>900</v>
      </c>
      <c r="AF19" s="74">
        <v>200</v>
      </c>
      <c r="AG19" s="72">
        <v>300</v>
      </c>
      <c r="AH19" s="72">
        <v>400</v>
      </c>
      <c r="AI19" s="72">
        <v>450</v>
      </c>
      <c r="AJ19" s="72">
        <v>500</v>
      </c>
      <c r="AK19" s="72">
        <v>550</v>
      </c>
      <c r="AL19" s="72">
        <v>600</v>
      </c>
      <c r="AM19" s="72">
        <v>700</v>
      </c>
      <c r="AN19" s="75">
        <v>900</v>
      </c>
    </row>
    <row r="20" spans="3:40" s="1" customFormat="1" ht="15">
      <c r="C20" s="97">
        <v>400</v>
      </c>
      <c r="D20" s="98"/>
      <c r="E20" s="76">
        <f aca="true" t="shared" si="0" ref="E20:E35">IF(E$4="","",ROUND((($C$16/50)^E$5)*(E$4/1000*$C20),0))</f>
      </c>
      <c r="F20" s="77">
        <f aca="true" t="shared" si="1" ref="F20:U34">IF(F$4="","",ROUND((($C$16/50)^F$5)*(F$4/1000*$C20),0))</f>
        <v>134</v>
      </c>
      <c r="G20" s="77">
        <f t="shared" si="1"/>
        <v>168</v>
      </c>
      <c r="H20" s="78"/>
      <c r="I20" s="77">
        <f t="shared" si="1"/>
        <v>202</v>
      </c>
      <c r="J20" s="78"/>
      <c r="K20" s="77">
        <f t="shared" si="1"/>
        <v>235</v>
      </c>
      <c r="L20" s="77">
        <f t="shared" si="1"/>
        <v>267</v>
      </c>
      <c r="M20" s="79">
        <f t="shared" si="1"/>
        <v>331</v>
      </c>
      <c r="N20" s="80">
        <f t="shared" si="1"/>
        <v>143</v>
      </c>
      <c r="O20" s="77">
        <f t="shared" si="1"/>
        <v>214</v>
      </c>
      <c r="P20" s="77">
        <f t="shared" si="1"/>
        <v>282</v>
      </c>
      <c r="Q20" s="77">
        <f t="shared" si="1"/>
        <v>314</v>
      </c>
      <c r="R20" s="77">
        <f t="shared" si="1"/>
        <v>346</v>
      </c>
      <c r="S20" s="77">
        <f t="shared" si="1"/>
        <v>376</v>
      </c>
      <c r="T20" s="77">
        <f t="shared" si="1"/>
        <v>406</v>
      </c>
      <c r="U20" s="77">
        <f t="shared" si="1"/>
        <v>461</v>
      </c>
      <c r="V20" s="79">
        <f aca="true" t="shared" si="2" ref="V20:AK34">IF(V$4="","",ROUND((($C$16/50)^V$5)*(V$4/1000*$C20),0))</f>
        <v>561</v>
      </c>
      <c r="W20" s="76">
        <f t="shared" si="2"/>
      </c>
      <c r="X20" s="77">
        <f t="shared" si="2"/>
        <v>248</v>
      </c>
      <c r="Y20" s="77">
        <f t="shared" si="2"/>
        <v>308</v>
      </c>
      <c r="Z20" s="78"/>
      <c r="AA20" s="77">
        <f t="shared" si="2"/>
        <v>365</v>
      </c>
      <c r="AB20" s="78"/>
      <c r="AC20" s="77">
        <f t="shared" si="2"/>
        <v>422</v>
      </c>
      <c r="AD20" s="77">
        <f t="shared" si="2"/>
        <v>478</v>
      </c>
      <c r="AE20" s="79">
        <f t="shared" si="2"/>
        <v>590</v>
      </c>
      <c r="AF20" s="80">
        <f t="shared" si="2"/>
        <v>209</v>
      </c>
      <c r="AG20" s="77">
        <f t="shared" si="2"/>
        <v>292</v>
      </c>
      <c r="AH20" s="77">
        <f t="shared" si="2"/>
        <v>366</v>
      </c>
      <c r="AI20" s="77">
        <f t="shared" si="2"/>
        <v>402</v>
      </c>
      <c r="AJ20" s="77">
        <f t="shared" si="2"/>
        <v>436</v>
      </c>
      <c r="AK20" s="77">
        <f t="shared" si="2"/>
        <v>472</v>
      </c>
      <c r="AL20" s="77">
        <f aca="true" t="shared" si="3" ref="AL20:AN40">IF(AL$4="","",ROUND((($C$16/50)^AL$5)*(AL$4/1000*$C20),0))</f>
        <v>503</v>
      </c>
      <c r="AM20" s="77">
        <f t="shared" si="3"/>
        <v>569</v>
      </c>
      <c r="AN20" s="81">
        <f t="shared" si="3"/>
        <v>698</v>
      </c>
    </row>
    <row r="21" spans="3:40" s="1" customFormat="1" ht="15">
      <c r="C21" s="97">
        <v>500</v>
      </c>
      <c r="D21" s="98"/>
      <c r="E21" s="76">
        <f t="shared" si="0"/>
      </c>
      <c r="F21" s="77">
        <f t="shared" si="1"/>
        <v>167</v>
      </c>
      <c r="G21" s="77">
        <f t="shared" si="1"/>
        <v>211</v>
      </c>
      <c r="H21" s="78"/>
      <c r="I21" s="77">
        <f t="shared" si="1"/>
        <v>253</v>
      </c>
      <c r="J21" s="78"/>
      <c r="K21" s="77">
        <f t="shared" si="1"/>
        <v>294</v>
      </c>
      <c r="L21" s="77">
        <f t="shared" si="1"/>
        <v>334</v>
      </c>
      <c r="M21" s="79">
        <f t="shared" si="1"/>
        <v>414</v>
      </c>
      <c r="N21" s="80">
        <f t="shared" si="1"/>
        <v>179</v>
      </c>
      <c r="O21" s="77">
        <f t="shared" si="1"/>
        <v>268</v>
      </c>
      <c r="P21" s="77">
        <f t="shared" si="1"/>
        <v>353</v>
      </c>
      <c r="Q21" s="77">
        <f t="shared" si="1"/>
        <v>393</v>
      </c>
      <c r="R21" s="77">
        <f t="shared" si="1"/>
        <v>432</v>
      </c>
      <c r="S21" s="77">
        <f t="shared" si="1"/>
        <v>470</v>
      </c>
      <c r="T21" s="77">
        <f t="shared" si="1"/>
        <v>507</v>
      </c>
      <c r="U21" s="77">
        <f t="shared" si="1"/>
        <v>577</v>
      </c>
      <c r="V21" s="79">
        <f t="shared" si="2"/>
        <v>701</v>
      </c>
      <c r="W21" s="76">
        <f t="shared" si="2"/>
      </c>
      <c r="X21" s="77">
        <f t="shared" si="2"/>
        <v>310</v>
      </c>
      <c r="Y21" s="77">
        <f t="shared" si="2"/>
        <v>385</v>
      </c>
      <c r="Z21" s="78"/>
      <c r="AA21" s="77">
        <f t="shared" si="2"/>
        <v>457</v>
      </c>
      <c r="AB21" s="78"/>
      <c r="AC21" s="77">
        <f t="shared" si="2"/>
        <v>527</v>
      </c>
      <c r="AD21" s="77">
        <f t="shared" si="2"/>
        <v>597</v>
      </c>
      <c r="AE21" s="79">
        <f t="shared" si="2"/>
        <v>738</v>
      </c>
      <c r="AF21" s="80">
        <f t="shared" si="2"/>
        <v>261</v>
      </c>
      <c r="AG21" s="77">
        <f t="shared" si="2"/>
        <v>366</v>
      </c>
      <c r="AH21" s="77">
        <f t="shared" si="2"/>
        <v>457</v>
      </c>
      <c r="AI21" s="77">
        <f t="shared" si="2"/>
        <v>503</v>
      </c>
      <c r="AJ21" s="77">
        <f t="shared" si="2"/>
        <v>545</v>
      </c>
      <c r="AK21" s="77">
        <f t="shared" si="2"/>
        <v>590</v>
      </c>
      <c r="AL21" s="77">
        <f t="shared" si="3"/>
        <v>629</v>
      </c>
      <c r="AM21" s="77">
        <f t="shared" si="3"/>
        <v>712</v>
      </c>
      <c r="AN21" s="81">
        <f t="shared" si="3"/>
        <v>873</v>
      </c>
    </row>
    <row r="22" spans="3:40" s="1" customFormat="1" ht="15">
      <c r="C22" s="97">
        <v>600</v>
      </c>
      <c r="D22" s="98"/>
      <c r="E22" s="76">
        <f t="shared" si="0"/>
      </c>
      <c r="F22" s="77">
        <f t="shared" si="1"/>
        <v>200</v>
      </c>
      <c r="G22" s="77">
        <f t="shared" si="1"/>
        <v>253</v>
      </c>
      <c r="H22" s="78"/>
      <c r="I22" s="77">
        <f t="shared" si="1"/>
        <v>303</v>
      </c>
      <c r="J22" s="78"/>
      <c r="K22" s="77">
        <f t="shared" si="1"/>
        <v>352</v>
      </c>
      <c r="L22" s="77">
        <f t="shared" si="1"/>
        <v>401</v>
      </c>
      <c r="M22" s="79">
        <f t="shared" si="1"/>
        <v>497</v>
      </c>
      <c r="N22" s="80">
        <f t="shared" si="1"/>
        <v>215</v>
      </c>
      <c r="O22" s="77">
        <f t="shared" si="1"/>
        <v>322</v>
      </c>
      <c r="P22" s="77">
        <f t="shared" si="1"/>
        <v>423</v>
      </c>
      <c r="Q22" s="77">
        <f t="shared" si="1"/>
        <v>472</v>
      </c>
      <c r="R22" s="77">
        <f t="shared" si="1"/>
        <v>518</v>
      </c>
      <c r="S22" s="77">
        <f t="shared" si="1"/>
        <v>564</v>
      </c>
      <c r="T22" s="77">
        <f t="shared" si="1"/>
        <v>608</v>
      </c>
      <c r="U22" s="77">
        <f t="shared" si="1"/>
        <v>692</v>
      </c>
      <c r="V22" s="79">
        <f t="shared" si="2"/>
        <v>841</v>
      </c>
      <c r="W22" s="76">
        <f t="shared" si="2"/>
      </c>
      <c r="X22" s="77">
        <f t="shared" si="2"/>
        <v>372</v>
      </c>
      <c r="Y22" s="77">
        <f t="shared" si="2"/>
        <v>461</v>
      </c>
      <c r="Z22" s="78"/>
      <c r="AA22" s="77">
        <f t="shared" si="2"/>
        <v>548</v>
      </c>
      <c r="AB22" s="78"/>
      <c r="AC22" s="77">
        <f t="shared" si="2"/>
        <v>632</v>
      </c>
      <c r="AD22" s="77">
        <f t="shared" si="2"/>
        <v>716</v>
      </c>
      <c r="AE22" s="79">
        <f t="shared" si="2"/>
        <v>885</v>
      </c>
      <c r="AF22" s="80">
        <f t="shared" si="2"/>
        <v>313</v>
      </c>
      <c r="AG22" s="77">
        <f t="shared" si="2"/>
        <v>439</v>
      </c>
      <c r="AH22" s="77">
        <f t="shared" si="2"/>
        <v>548</v>
      </c>
      <c r="AI22" s="77">
        <f t="shared" si="2"/>
        <v>604</v>
      </c>
      <c r="AJ22" s="77">
        <f t="shared" si="2"/>
        <v>653</v>
      </c>
      <c r="AK22" s="77">
        <f t="shared" si="2"/>
        <v>708</v>
      </c>
      <c r="AL22" s="77">
        <f t="shared" si="3"/>
        <v>755</v>
      </c>
      <c r="AM22" s="77">
        <f t="shared" si="3"/>
        <v>854</v>
      </c>
      <c r="AN22" s="81">
        <f t="shared" si="3"/>
        <v>1047</v>
      </c>
    </row>
    <row r="23" spans="3:40" s="1" customFormat="1" ht="15">
      <c r="C23" s="97">
        <v>700</v>
      </c>
      <c r="D23" s="98"/>
      <c r="E23" s="76">
        <f t="shared" si="0"/>
      </c>
      <c r="F23" s="77">
        <f t="shared" si="1"/>
        <v>234</v>
      </c>
      <c r="G23" s="77">
        <f t="shared" si="1"/>
        <v>295</v>
      </c>
      <c r="H23" s="78"/>
      <c r="I23" s="77">
        <f t="shared" si="1"/>
        <v>354</v>
      </c>
      <c r="J23" s="78"/>
      <c r="K23" s="77">
        <f t="shared" si="1"/>
        <v>411</v>
      </c>
      <c r="L23" s="77">
        <f t="shared" si="1"/>
        <v>468</v>
      </c>
      <c r="M23" s="79">
        <f t="shared" si="1"/>
        <v>580</v>
      </c>
      <c r="N23" s="80">
        <f t="shared" si="1"/>
        <v>251</v>
      </c>
      <c r="O23" s="77">
        <f t="shared" si="1"/>
        <v>375</v>
      </c>
      <c r="P23" s="77">
        <f t="shared" si="1"/>
        <v>494</v>
      </c>
      <c r="Q23" s="77">
        <f t="shared" si="1"/>
        <v>550</v>
      </c>
      <c r="R23" s="77">
        <f t="shared" si="1"/>
        <v>605</v>
      </c>
      <c r="S23" s="77">
        <f t="shared" si="1"/>
        <v>658</v>
      </c>
      <c r="T23" s="77">
        <f t="shared" si="1"/>
        <v>710</v>
      </c>
      <c r="U23" s="77">
        <f t="shared" si="1"/>
        <v>807</v>
      </c>
      <c r="V23" s="79">
        <f t="shared" si="2"/>
        <v>981</v>
      </c>
      <c r="W23" s="76">
        <f t="shared" si="2"/>
      </c>
      <c r="X23" s="77">
        <f t="shared" si="2"/>
        <v>434</v>
      </c>
      <c r="Y23" s="77">
        <f t="shared" si="2"/>
        <v>538</v>
      </c>
      <c r="Z23" s="78"/>
      <c r="AA23" s="77">
        <f t="shared" si="2"/>
        <v>639</v>
      </c>
      <c r="AB23" s="78"/>
      <c r="AC23" s="77">
        <f t="shared" si="2"/>
        <v>738</v>
      </c>
      <c r="AD23" s="77">
        <f t="shared" si="2"/>
        <v>836</v>
      </c>
      <c r="AE23" s="79">
        <f t="shared" si="2"/>
        <v>1033</v>
      </c>
      <c r="AF23" s="80">
        <f t="shared" si="2"/>
        <v>365</v>
      </c>
      <c r="AG23" s="77">
        <f t="shared" si="2"/>
        <v>512</v>
      </c>
      <c r="AH23" s="77">
        <f t="shared" si="2"/>
        <v>640</v>
      </c>
      <c r="AI23" s="77">
        <f t="shared" si="2"/>
        <v>704</v>
      </c>
      <c r="AJ23" s="77">
        <f t="shared" si="2"/>
        <v>762</v>
      </c>
      <c r="AK23" s="77">
        <f t="shared" si="2"/>
        <v>826</v>
      </c>
      <c r="AL23" s="77">
        <f t="shared" si="3"/>
        <v>881</v>
      </c>
      <c r="AM23" s="77">
        <f t="shared" si="3"/>
        <v>996</v>
      </c>
      <c r="AN23" s="81">
        <f t="shared" si="3"/>
        <v>1222</v>
      </c>
    </row>
    <row r="24" spans="3:40" s="1" customFormat="1" ht="15">
      <c r="C24" s="97">
        <v>800</v>
      </c>
      <c r="D24" s="98"/>
      <c r="E24" s="76">
        <f t="shared" si="0"/>
      </c>
      <c r="F24" s="77">
        <f t="shared" si="1"/>
        <v>267</v>
      </c>
      <c r="G24" s="77">
        <f t="shared" si="1"/>
        <v>337</v>
      </c>
      <c r="H24" s="78"/>
      <c r="I24" s="77">
        <f t="shared" si="1"/>
        <v>404</v>
      </c>
      <c r="J24" s="78"/>
      <c r="K24" s="77">
        <f t="shared" si="1"/>
        <v>470</v>
      </c>
      <c r="L24" s="77">
        <f t="shared" si="1"/>
        <v>534</v>
      </c>
      <c r="M24" s="79">
        <f t="shared" si="1"/>
        <v>662</v>
      </c>
      <c r="N24" s="80">
        <f t="shared" si="1"/>
        <v>286</v>
      </c>
      <c r="O24" s="77">
        <f t="shared" si="1"/>
        <v>429</v>
      </c>
      <c r="P24" s="77">
        <f t="shared" si="1"/>
        <v>564</v>
      </c>
      <c r="Q24" s="77">
        <f t="shared" si="1"/>
        <v>629</v>
      </c>
      <c r="R24" s="77">
        <f t="shared" si="1"/>
        <v>691</v>
      </c>
      <c r="S24" s="77">
        <f t="shared" si="1"/>
        <v>752</v>
      </c>
      <c r="T24" s="77">
        <f t="shared" si="1"/>
        <v>811</v>
      </c>
      <c r="U24" s="77">
        <f t="shared" si="1"/>
        <v>922</v>
      </c>
      <c r="V24" s="79">
        <f t="shared" si="2"/>
        <v>1122</v>
      </c>
      <c r="W24" s="76">
        <f t="shared" si="2"/>
      </c>
      <c r="X24" s="77">
        <f t="shared" si="2"/>
        <v>496</v>
      </c>
      <c r="Y24" s="77">
        <f t="shared" si="2"/>
        <v>615</v>
      </c>
      <c r="Z24" s="78"/>
      <c r="AA24" s="77">
        <f t="shared" si="2"/>
        <v>730</v>
      </c>
      <c r="AB24" s="78"/>
      <c r="AC24" s="77">
        <f t="shared" si="2"/>
        <v>843</v>
      </c>
      <c r="AD24" s="77">
        <f t="shared" si="2"/>
        <v>955</v>
      </c>
      <c r="AE24" s="79">
        <f t="shared" si="2"/>
        <v>1180</v>
      </c>
      <c r="AF24" s="80">
        <f t="shared" si="2"/>
        <v>418</v>
      </c>
      <c r="AG24" s="77">
        <f t="shared" si="2"/>
        <v>585</v>
      </c>
      <c r="AH24" s="77">
        <f t="shared" si="2"/>
        <v>731</v>
      </c>
      <c r="AI24" s="77">
        <f t="shared" si="2"/>
        <v>805</v>
      </c>
      <c r="AJ24" s="77">
        <f t="shared" si="2"/>
        <v>871</v>
      </c>
      <c r="AK24" s="77">
        <f t="shared" si="2"/>
        <v>944</v>
      </c>
      <c r="AL24" s="77">
        <f t="shared" si="3"/>
        <v>1006</v>
      </c>
      <c r="AM24" s="77">
        <f t="shared" si="3"/>
        <v>1138</v>
      </c>
      <c r="AN24" s="81">
        <f t="shared" si="3"/>
        <v>1396</v>
      </c>
    </row>
    <row r="25" spans="3:40" s="1" customFormat="1" ht="15">
      <c r="C25" s="97">
        <v>900</v>
      </c>
      <c r="D25" s="98"/>
      <c r="E25" s="76">
        <f t="shared" si="0"/>
      </c>
      <c r="F25" s="77">
        <f t="shared" si="1"/>
        <v>301</v>
      </c>
      <c r="G25" s="77">
        <f t="shared" si="1"/>
        <v>379</v>
      </c>
      <c r="H25" s="78"/>
      <c r="I25" s="77">
        <f t="shared" si="1"/>
        <v>455</v>
      </c>
      <c r="J25" s="78"/>
      <c r="K25" s="77">
        <f t="shared" si="1"/>
        <v>528</v>
      </c>
      <c r="L25" s="77">
        <f t="shared" si="1"/>
        <v>601</v>
      </c>
      <c r="M25" s="79">
        <f t="shared" si="1"/>
        <v>745</v>
      </c>
      <c r="N25" s="80">
        <f t="shared" si="1"/>
        <v>322</v>
      </c>
      <c r="O25" s="77">
        <f t="shared" si="1"/>
        <v>482</v>
      </c>
      <c r="P25" s="77">
        <f t="shared" si="1"/>
        <v>635</v>
      </c>
      <c r="Q25" s="77">
        <f t="shared" si="1"/>
        <v>707</v>
      </c>
      <c r="R25" s="77">
        <f t="shared" si="1"/>
        <v>778</v>
      </c>
      <c r="S25" s="77">
        <f t="shared" si="1"/>
        <v>846</v>
      </c>
      <c r="T25" s="77">
        <f t="shared" si="1"/>
        <v>913</v>
      </c>
      <c r="U25" s="77">
        <f t="shared" si="1"/>
        <v>1038</v>
      </c>
      <c r="V25" s="79">
        <f t="shared" si="2"/>
        <v>1262</v>
      </c>
      <c r="W25" s="76">
        <f t="shared" si="2"/>
      </c>
      <c r="X25" s="77">
        <f t="shared" si="2"/>
        <v>558</v>
      </c>
      <c r="Y25" s="77">
        <f t="shared" si="2"/>
        <v>692</v>
      </c>
      <c r="Z25" s="78"/>
      <c r="AA25" s="77">
        <f t="shared" si="2"/>
        <v>822</v>
      </c>
      <c r="AB25" s="78"/>
      <c r="AC25" s="77">
        <f t="shared" si="2"/>
        <v>949</v>
      </c>
      <c r="AD25" s="77">
        <f t="shared" si="2"/>
        <v>1075</v>
      </c>
      <c r="AE25" s="79">
        <f t="shared" si="2"/>
        <v>1328</v>
      </c>
      <c r="AF25" s="80">
        <f t="shared" si="2"/>
        <v>470</v>
      </c>
      <c r="AG25" s="77">
        <f t="shared" si="2"/>
        <v>658</v>
      </c>
      <c r="AH25" s="77">
        <f t="shared" si="2"/>
        <v>823</v>
      </c>
      <c r="AI25" s="77">
        <f t="shared" si="2"/>
        <v>905</v>
      </c>
      <c r="AJ25" s="77">
        <f t="shared" si="2"/>
        <v>980</v>
      </c>
      <c r="AK25" s="77">
        <f t="shared" si="2"/>
        <v>1062</v>
      </c>
      <c r="AL25" s="77">
        <f t="shared" si="3"/>
        <v>1132</v>
      </c>
      <c r="AM25" s="77">
        <f t="shared" si="3"/>
        <v>1281</v>
      </c>
      <c r="AN25" s="81">
        <f t="shared" si="3"/>
        <v>1571</v>
      </c>
    </row>
    <row r="26" spans="3:40" s="1" customFormat="1" ht="15">
      <c r="C26" s="97">
        <v>1000</v>
      </c>
      <c r="D26" s="98"/>
      <c r="E26" s="76">
        <f t="shared" si="0"/>
      </c>
      <c r="F26" s="77">
        <f t="shared" si="1"/>
        <v>334</v>
      </c>
      <c r="G26" s="77">
        <f t="shared" si="1"/>
        <v>421</v>
      </c>
      <c r="H26" s="78"/>
      <c r="I26" s="77">
        <f t="shared" si="1"/>
        <v>505</v>
      </c>
      <c r="J26" s="78"/>
      <c r="K26" s="77">
        <f t="shared" si="1"/>
        <v>587</v>
      </c>
      <c r="L26" s="77">
        <f t="shared" si="1"/>
        <v>668</v>
      </c>
      <c r="M26" s="79">
        <f t="shared" si="1"/>
        <v>828</v>
      </c>
      <c r="N26" s="80">
        <f t="shared" si="1"/>
        <v>358</v>
      </c>
      <c r="O26" s="77">
        <f t="shared" si="1"/>
        <v>536</v>
      </c>
      <c r="P26" s="77">
        <f t="shared" si="1"/>
        <v>705</v>
      </c>
      <c r="Q26" s="77">
        <f t="shared" si="1"/>
        <v>786</v>
      </c>
      <c r="R26" s="77">
        <f t="shared" si="1"/>
        <v>864</v>
      </c>
      <c r="S26" s="77">
        <f t="shared" si="1"/>
        <v>940</v>
      </c>
      <c r="T26" s="77">
        <f t="shared" si="1"/>
        <v>1014</v>
      </c>
      <c r="U26" s="77">
        <f t="shared" si="1"/>
        <v>1153</v>
      </c>
      <c r="V26" s="79">
        <f t="shared" si="2"/>
        <v>1402</v>
      </c>
      <c r="W26" s="76">
        <f t="shared" si="2"/>
      </c>
      <c r="X26" s="77">
        <f t="shared" si="2"/>
        <v>620</v>
      </c>
      <c r="Y26" s="77">
        <f t="shared" si="2"/>
        <v>769</v>
      </c>
      <c r="Z26" s="78"/>
      <c r="AA26" s="77">
        <f t="shared" si="2"/>
        <v>913</v>
      </c>
      <c r="AB26" s="78"/>
      <c r="AC26" s="77">
        <f t="shared" si="2"/>
        <v>1054</v>
      </c>
      <c r="AD26" s="77">
        <f t="shared" si="2"/>
        <v>1194</v>
      </c>
      <c r="AE26" s="79">
        <f t="shared" si="2"/>
        <v>1475</v>
      </c>
      <c r="AF26" s="80">
        <f t="shared" si="2"/>
        <v>522</v>
      </c>
      <c r="AG26" s="77">
        <f t="shared" si="2"/>
        <v>731</v>
      </c>
      <c r="AH26" s="77">
        <f t="shared" si="2"/>
        <v>914</v>
      </c>
      <c r="AI26" s="77">
        <f t="shared" si="2"/>
        <v>1006</v>
      </c>
      <c r="AJ26" s="77">
        <f t="shared" si="2"/>
        <v>1089</v>
      </c>
      <c r="AK26" s="77">
        <f t="shared" si="2"/>
        <v>1180</v>
      </c>
      <c r="AL26" s="77">
        <f t="shared" si="3"/>
        <v>1258</v>
      </c>
      <c r="AM26" s="77">
        <f t="shared" si="3"/>
        <v>1423</v>
      </c>
      <c r="AN26" s="81">
        <f t="shared" si="3"/>
        <v>1745</v>
      </c>
    </row>
    <row r="27" spans="3:40" s="1" customFormat="1" ht="15">
      <c r="C27" s="97">
        <v>1100</v>
      </c>
      <c r="D27" s="98"/>
      <c r="E27" s="76">
        <f t="shared" si="0"/>
      </c>
      <c r="F27" s="77">
        <f t="shared" si="1"/>
        <v>367</v>
      </c>
      <c r="G27" s="77">
        <f t="shared" si="1"/>
        <v>463</v>
      </c>
      <c r="H27" s="78"/>
      <c r="I27" s="77">
        <f t="shared" si="1"/>
        <v>556</v>
      </c>
      <c r="J27" s="78"/>
      <c r="K27" s="77">
        <f t="shared" si="1"/>
        <v>646</v>
      </c>
      <c r="L27" s="77">
        <f t="shared" si="1"/>
        <v>735</v>
      </c>
      <c r="M27" s="79">
        <f t="shared" si="1"/>
        <v>911</v>
      </c>
      <c r="N27" s="80">
        <f t="shared" si="1"/>
        <v>394</v>
      </c>
      <c r="O27" s="77">
        <f t="shared" si="1"/>
        <v>590</v>
      </c>
      <c r="P27" s="77">
        <f t="shared" si="1"/>
        <v>776</v>
      </c>
      <c r="Q27" s="77">
        <f t="shared" si="1"/>
        <v>865</v>
      </c>
      <c r="R27" s="77">
        <f t="shared" si="1"/>
        <v>950</v>
      </c>
      <c r="S27" s="77">
        <f t="shared" si="1"/>
        <v>1034</v>
      </c>
      <c r="T27" s="77">
        <f t="shared" si="1"/>
        <v>1115</v>
      </c>
      <c r="U27" s="77">
        <f t="shared" si="1"/>
        <v>1268</v>
      </c>
      <c r="V27" s="79">
        <f t="shared" si="2"/>
        <v>1542</v>
      </c>
      <c r="W27" s="76">
        <f t="shared" si="2"/>
      </c>
      <c r="X27" s="77">
        <f t="shared" si="2"/>
        <v>682</v>
      </c>
      <c r="Y27" s="77">
        <f t="shared" si="2"/>
        <v>846</v>
      </c>
      <c r="Z27" s="78"/>
      <c r="AA27" s="77">
        <f t="shared" si="2"/>
        <v>1004</v>
      </c>
      <c r="AB27" s="78"/>
      <c r="AC27" s="77">
        <f t="shared" si="2"/>
        <v>1159</v>
      </c>
      <c r="AD27" s="77">
        <f t="shared" si="2"/>
        <v>1313</v>
      </c>
      <c r="AE27" s="79">
        <f t="shared" si="2"/>
        <v>1623</v>
      </c>
      <c r="AF27" s="80">
        <f t="shared" si="2"/>
        <v>574</v>
      </c>
      <c r="AG27" s="77">
        <f t="shared" si="2"/>
        <v>804</v>
      </c>
      <c r="AH27" s="77">
        <f t="shared" si="2"/>
        <v>1005</v>
      </c>
      <c r="AI27" s="77">
        <f t="shared" si="2"/>
        <v>1107</v>
      </c>
      <c r="AJ27" s="77">
        <f t="shared" si="2"/>
        <v>1198</v>
      </c>
      <c r="AK27" s="77">
        <f t="shared" si="2"/>
        <v>1298</v>
      </c>
      <c r="AL27" s="77">
        <f t="shared" si="3"/>
        <v>1384</v>
      </c>
      <c r="AM27" s="77">
        <f t="shared" si="3"/>
        <v>1565</v>
      </c>
      <c r="AN27" s="81">
        <f t="shared" si="3"/>
        <v>1920</v>
      </c>
    </row>
    <row r="28" spans="3:40" s="1" customFormat="1" ht="15">
      <c r="C28" s="97">
        <v>1200</v>
      </c>
      <c r="D28" s="98"/>
      <c r="E28" s="76">
        <f t="shared" si="0"/>
      </c>
      <c r="F28" s="77">
        <f t="shared" si="1"/>
        <v>401</v>
      </c>
      <c r="G28" s="77">
        <f t="shared" si="1"/>
        <v>505</v>
      </c>
      <c r="H28" s="78"/>
      <c r="I28" s="77">
        <f t="shared" si="1"/>
        <v>606</v>
      </c>
      <c r="J28" s="78"/>
      <c r="K28" s="77">
        <f t="shared" si="1"/>
        <v>704</v>
      </c>
      <c r="L28" s="77">
        <f t="shared" si="1"/>
        <v>802</v>
      </c>
      <c r="M28" s="79">
        <f t="shared" si="1"/>
        <v>994</v>
      </c>
      <c r="N28" s="80">
        <f t="shared" si="1"/>
        <v>430</v>
      </c>
      <c r="O28" s="77">
        <f t="shared" si="1"/>
        <v>643</v>
      </c>
      <c r="P28" s="77">
        <f t="shared" si="1"/>
        <v>846</v>
      </c>
      <c r="Q28" s="77">
        <f t="shared" si="1"/>
        <v>943</v>
      </c>
      <c r="R28" s="77">
        <f t="shared" si="1"/>
        <v>1037</v>
      </c>
      <c r="S28" s="77">
        <f t="shared" si="1"/>
        <v>1128</v>
      </c>
      <c r="T28" s="77">
        <f t="shared" si="1"/>
        <v>1217</v>
      </c>
      <c r="U28" s="77">
        <f t="shared" si="1"/>
        <v>1384</v>
      </c>
      <c r="V28" s="79">
        <f t="shared" si="2"/>
        <v>1682</v>
      </c>
      <c r="W28" s="76">
        <f t="shared" si="2"/>
      </c>
      <c r="X28" s="77">
        <f t="shared" si="2"/>
        <v>744</v>
      </c>
      <c r="Y28" s="77">
        <f t="shared" si="2"/>
        <v>923</v>
      </c>
      <c r="Z28" s="78"/>
      <c r="AA28" s="77">
        <f t="shared" si="2"/>
        <v>1096</v>
      </c>
      <c r="AB28" s="78"/>
      <c r="AC28" s="77">
        <f t="shared" si="2"/>
        <v>1265</v>
      </c>
      <c r="AD28" s="77">
        <f t="shared" si="2"/>
        <v>1433</v>
      </c>
      <c r="AE28" s="79">
        <f t="shared" si="2"/>
        <v>1770</v>
      </c>
      <c r="AF28" s="80">
        <f t="shared" si="2"/>
        <v>626</v>
      </c>
      <c r="AG28" s="77">
        <f t="shared" si="2"/>
        <v>877</v>
      </c>
      <c r="AH28" s="77">
        <f t="shared" si="2"/>
        <v>1097</v>
      </c>
      <c r="AI28" s="77">
        <f t="shared" si="2"/>
        <v>1207</v>
      </c>
      <c r="AJ28" s="77">
        <f t="shared" si="2"/>
        <v>1307</v>
      </c>
      <c r="AK28" s="77">
        <f t="shared" si="2"/>
        <v>1416</v>
      </c>
      <c r="AL28" s="77">
        <f t="shared" si="3"/>
        <v>1510</v>
      </c>
      <c r="AM28" s="77">
        <f t="shared" si="3"/>
        <v>1708</v>
      </c>
      <c r="AN28" s="81">
        <f t="shared" si="3"/>
        <v>2094</v>
      </c>
    </row>
    <row r="29" spans="3:40" s="1" customFormat="1" ht="15">
      <c r="C29" s="97">
        <v>1300</v>
      </c>
      <c r="D29" s="98"/>
      <c r="E29" s="76">
        <f t="shared" si="0"/>
      </c>
      <c r="F29" s="77">
        <f t="shared" si="1"/>
        <v>434</v>
      </c>
      <c r="G29" s="77">
        <f t="shared" si="1"/>
        <v>547</v>
      </c>
      <c r="H29" s="78"/>
      <c r="I29" s="77">
        <f t="shared" si="1"/>
        <v>657</v>
      </c>
      <c r="J29" s="78"/>
      <c r="K29" s="77">
        <f t="shared" si="1"/>
        <v>763</v>
      </c>
      <c r="L29" s="77">
        <f t="shared" si="1"/>
        <v>868</v>
      </c>
      <c r="M29" s="79">
        <f t="shared" si="1"/>
        <v>1076</v>
      </c>
      <c r="N29" s="80">
        <f t="shared" si="1"/>
        <v>465</v>
      </c>
      <c r="O29" s="77">
        <f t="shared" si="1"/>
        <v>697</v>
      </c>
      <c r="P29" s="77">
        <f t="shared" si="1"/>
        <v>917</v>
      </c>
      <c r="Q29" s="77">
        <f t="shared" si="1"/>
        <v>1022</v>
      </c>
      <c r="R29" s="77">
        <f t="shared" si="1"/>
        <v>1123</v>
      </c>
      <c r="S29" s="77">
        <f t="shared" si="1"/>
        <v>1222</v>
      </c>
      <c r="T29" s="77">
        <f t="shared" si="1"/>
        <v>1318</v>
      </c>
      <c r="U29" s="77">
        <f t="shared" si="1"/>
        <v>1499</v>
      </c>
      <c r="V29" s="79">
        <f t="shared" si="2"/>
        <v>1823</v>
      </c>
      <c r="W29" s="76">
        <f t="shared" si="2"/>
      </c>
      <c r="X29" s="77">
        <f t="shared" si="2"/>
        <v>806</v>
      </c>
      <c r="Y29" s="77">
        <f t="shared" si="2"/>
        <v>1000</v>
      </c>
      <c r="Z29" s="78"/>
      <c r="AA29" s="77">
        <f t="shared" si="2"/>
        <v>1187</v>
      </c>
      <c r="AB29" s="78"/>
      <c r="AC29" s="77">
        <f t="shared" si="2"/>
        <v>1370</v>
      </c>
      <c r="AD29" s="77">
        <f t="shared" si="2"/>
        <v>1552</v>
      </c>
      <c r="AE29" s="79">
        <f t="shared" si="2"/>
        <v>1918</v>
      </c>
      <c r="AF29" s="80">
        <f t="shared" si="2"/>
        <v>679</v>
      </c>
      <c r="AG29" s="77">
        <f t="shared" si="2"/>
        <v>950</v>
      </c>
      <c r="AH29" s="77">
        <f t="shared" si="2"/>
        <v>1188</v>
      </c>
      <c r="AI29" s="77">
        <f t="shared" si="2"/>
        <v>1308</v>
      </c>
      <c r="AJ29" s="77">
        <f t="shared" si="2"/>
        <v>1416</v>
      </c>
      <c r="AK29" s="77">
        <f t="shared" si="2"/>
        <v>1534</v>
      </c>
      <c r="AL29" s="77">
        <f t="shared" si="3"/>
        <v>1635</v>
      </c>
      <c r="AM29" s="77">
        <f t="shared" si="3"/>
        <v>1850</v>
      </c>
      <c r="AN29" s="81">
        <f t="shared" si="3"/>
        <v>2269</v>
      </c>
    </row>
    <row r="30" spans="3:40" s="1" customFormat="1" ht="15">
      <c r="C30" s="97">
        <v>1400</v>
      </c>
      <c r="D30" s="98"/>
      <c r="E30" s="76">
        <f t="shared" si="0"/>
      </c>
      <c r="F30" s="77">
        <f t="shared" si="1"/>
        <v>468</v>
      </c>
      <c r="G30" s="77">
        <f t="shared" si="1"/>
        <v>589</v>
      </c>
      <c r="H30" s="78"/>
      <c r="I30" s="77">
        <f t="shared" si="1"/>
        <v>707</v>
      </c>
      <c r="J30" s="78"/>
      <c r="K30" s="77">
        <f t="shared" si="1"/>
        <v>822</v>
      </c>
      <c r="L30" s="77">
        <f t="shared" si="1"/>
        <v>935</v>
      </c>
      <c r="M30" s="79">
        <f t="shared" si="1"/>
        <v>1159</v>
      </c>
      <c r="N30" s="80">
        <f t="shared" si="1"/>
        <v>501</v>
      </c>
      <c r="O30" s="77">
        <f t="shared" si="1"/>
        <v>750</v>
      </c>
      <c r="P30" s="77">
        <f t="shared" si="1"/>
        <v>987</v>
      </c>
      <c r="Q30" s="77">
        <f t="shared" si="1"/>
        <v>1100</v>
      </c>
      <c r="R30" s="77">
        <f t="shared" si="1"/>
        <v>1210</v>
      </c>
      <c r="S30" s="77">
        <f t="shared" si="1"/>
        <v>1316</v>
      </c>
      <c r="T30" s="77">
        <f t="shared" si="1"/>
        <v>1420</v>
      </c>
      <c r="U30" s="77">
        <f t="shared" si="1"/>
        <v>1614</v>
      </c>
      <c r="V30" s="79">
        <f t="shared" si="2"/>
        <v>1963</v>
      </c>
      <c r="W30" s="76">
        <f t="shared" si="2"/>
      </c>
      <c r="X30" s="77">
        <f t="shared" si="2"/>
        <v>868</v>
      </c>
      <c r="Y30" s="77">
        <f t="shared" si="2"/>
        <v>1077</v>
      </c>
      <c r="Z30" s="78"/>
      <c r="AA30" s="77">
        <f t="shared" si="2"/>
        <v>1278</v>
      </c>
      <c r="AB30" s="78"/>
      <c r="AC30" s="77">
        <f t="shared" si="2"/>
        <v>1476</v>
      </c>
      <c r="AD30" s="77">
        <f t="shared" si="2"/>
        <v>1672</v>
      </c>
      <c r="AE30" s="79">
        <f t="shared" si="2"/>
        <v>2065</v>
      </c>
      <c r="AF30" s="80">
        <f t="shared" si="2"/>
        <v>731</v>
      </c>
      <c r="AG30" s="77">
        <f t="shared" si="2"/>
        <v>1023</v>
      </c>
      <c r="AH30" s="77">
        <f t="shared" si="2"/>
        <v>1280</v>
      </c>
      <c r="AI30" s="77">
        <f t="shared" si="2"/>
        <v>1408</v>
      </c>
      <c r="AJ30" s="77">
        <f t="shared" si="2"/>
        <v>1525</v>
      </c>
      <c r="AK30" s="77">
        <f t="shared" si="2"/>
        <v>1652</v>
      </c>
      <c r="AL30" s="77">
        <f t="shared" si="3"/>
        <v>1761</v>
      </c>
      <c r="AM30" s="77">
        <f t="shared" si="3"/>
        <v>1992</v>
      </c>
      <c r="AN30" s="81">
        <f t="shared" si="3"/>
        <v>2443</v>
      </c>
    </row>
    <row r="31" spans="3:40" s="1" customFormat="1" ht="15">
      <c r="C31" s="97">
        <v>1500</v>
      </c>
      <c r="D31" s="98"/>
      <c r="E31" s="76">
        <f t="shared" si="0"/>
      </c>
      <c r="F31" s="77">
        <f t="shared" si="1"/>
        <v>501</v>
      </c>
      <c r="G31" s="77">
        <f t="shared" si="1"/>
        <v>632</v>
      </c>
      <c r="H31" s="78"/>
      <c r="I31" s="77">
        <f t="shared" si="1"/>
        <v>758</v>
      </c>
      <c r="J31" s="78"/>
      <c r="K31" s="77">
        <f t="shared" si="1"/>
        <v>881</v>
      </c>
      <c r="L31" s="77">
        <f t="shared" si="1"/>
        <v>1002</v>
      </c>
      <c r="M31" s="79">
        <f t="shared" si="1"/>
        <v>1242</v>
      </c>
      <c r="N31" s="80">
        <f t="shared" si="1"/>
        <v>537</v>
      </c>
      <c r="O31" s="77">
        <f t="shared" si="1"/>
        <v>804</v>
      </c>
      <c r="P31" s="77">
        <f t="shared" si="1"/>
        <v>1058</v>
      </c>
      <c r="Q31" s="77">
        <f t="shared" si="1"/>
        <v>1179</v>
      </c>
      <c r="R31" s="77">
        <f t="shared" si="1"/>
        <v>1296</v>
      </c>
      <c r="S31" s="77">
        <f t="shared" si="1"/>
        <v>1410</v>
      </c>
      <c r="T31" s="77">
        <f t="shared" si="1"/>
        <v>1521</v>
      </c>
      <c r="U31" s="77">
        <f t="shared" si="1"/>
        <v>1730</v>
      </c>
      <c r="V31" s="79">
        <f t="shared" si="2"/>
        <v>2103</v>
      </c>
      <c r="W31" s="76">
        <f t="shared" si="2"/>
      </c>
      <c r="X31" s="77">
        <f t="shared" si="2"/>
        <v>930</v>
      </c>
      <c r="Y31" s="77">
        <f t="shared" si="2"/>
        <v>1154</v>
      </c>
      <c r="Z31" s="78"/>
      <c r="AA31" s="77">
        <f t="shared" si="2"/>
        <v>1370</v>
      </c>
      <c r="AB31" s="78"/>
      <c r="AC31" s="77">
        <f t="shared" si="2"/>
        <v>1581</v>
      </c>
      <c r="AD31" s="77">
        <f t="shared" si="2"/>
        <v>1791</v>
      </c>
      <c r="AE31" s="79">
        <f t="shared" si="2"/>
        <v>2213</v>
      </c>
      <c r="AF31" s="80">
        <f t="shared" si="2"/>
        <v>783</v>
      </c>
      <c r="AG31" s="77">
        <f t="shared" si="2"/>
        <v>1097</v>
      </c>
      <c r="AH31" s="77">
        <f t="shared" si="2"/>
        <v>1371</v>
      </c>
      <c r="AI31" s="77">
        <f t="shared" si="2"/>
        <v>1509</v>
      </c>
      <c r="AJ31" s="77">
        <f t="shared" si="2"/>
        <v>1634</v>
      </c>
      <c r="AK31" s="77">
        <f t="shared" si="2"/>
        <v>1770</v>
      </c>
      <c r="AL31" s="77">
        <f t="shared" si="3"/>
        <v>1887</v>
      </c>
      <c r="AM31" s="77">
        <f t="shared" si="3"/>
        <v>2135</v>
      </c>
      <c r="AN31" s="81">
        <f t="shared" si="3"/>
        <v>2618</v>
      </c>
    </row>
    <row r="32" spans="3:40" s="1" customFormat="1" ht="15">
      <c r="C32" s="97">
        <v>1600</v>
      </c>
      <c r="D32" s="98"/>
      <c r="E32" s="76">
        <f t="shared" si="0"/>
      </c>
      <c r="F32" s="77">
        <f t="shared" si="1"/>
        <v>534</v>
      </c>
      <c r="G32" s="77">
        <f t="shared" si="1"/>
        <v>674</v>
      </c>
      <c r="H32" s="78"/>
      <c r="I32" s="77">
        <f t="shared" si="1"/>
        <v>808</v>
      </c>
      <c r="J32" s="78"/>
      <c r="K32" s="77">
        <f t="shared" si="1"/>
        <v>939</v>
      </c>
      <c r="L32" s="77">
        <f t="shared" si="1"/>
        <v>1069</v>
      </c>
      <c r="M32" s="79">
        <f t="shared" si="1"/>
        <v>1325</v>
      </c>
      <c r="N32" s="80">
        <f t="shared" si="1"/>
        <v>573</v>
      </c>
      <c r="O32" s="77">
        <f t="shared" si="1"/>
        <v>858</v>
      </c>
      <c r="P32" s="77">
        <f t="shared" si="1"/>
        <v>1128</v>
      </c>
      <c r="Q32" s="77">
        <f t="shared" si="1"/>
        <v>1258</v>
      </c>
      <c r="R32" s="77">
        <f t="shared" si="1"/>
        <v>1382</v>
      </c>
      <c r="S32" s="77">
        <f t="shared" si="1"/>
        <v>1504</v>
      </c>
      <c r="T32" s="77">
        <f t="shared" si="1"/>
        <v>1622</v>
      </c>
      <c r="U32" s="77">
        <f t="shared" si="1"/>
        <v>1845</v>
      </c>
      <c r="V32" s="79">
        <f t="shared" si="2"/>
        <v>2243</v>
      </c>
      <c r="W32" s="76">
        <f t="shared" si="2"/>
      </c>
      <c r="X32" s="77">
        <f t="shared" si="2"/>
        <v>992</v>
      </c>
      <c r="Y32" s="77">
        <f t="shared" si="2"/>
        <v>1230</v>
      </c>
      <c r="Z32" s="78"/>
      <c r="AA32" s="77">
        <f t="shared" si="2"/>
        <v>1461</v>
      </c>
      <c r="AB32" s="78"/>
      <c r="AC32" s="77">
        <f t="shared" si="2"/>
        <v>1686</v>
      </c>
      <c r="AD32" s="77">
        <f t="shared" si="2"/>
        <v>1910</v>
      </c>
      <c r="AE32" s="79">
        <f t="shared" si="2"/>
        <v>2360</v>
      </c>
      <c r="AF32" s="80">
        <f t="shared" si="2"/>
        <v>835</v>
      </c>
      <c r="AG32" s="77">
        <f t="shared" si="2"/>
        <v>1170</v>
      </c>
      <c r="AH32" s="77">
        <f t="shared" si="2"/>
        <v>1462</v>
      </c>
      <c r="AI32" s="77">
        <f t="shared" si="2"/>
        <v>1610</v>
      </c>
      <c r="AJ32" s="77">
        <f t="shared" si="2"/>
        <v>1742</v>
      </c>
      <c r="AK32" s="77">
        <f t="shared" si="2"/>
        <v>1888</v>
      </c>
      <c r="AL32" s="77">
        <f t="shared" si="3"/>
        <v>2013</v>
      </c>
      <c r="AM32" s="77">
        <f t="shared" si="3"/>
        <v>2277</v>
      </c>
      <c r="AN32" s="81">
        <f t="shared" si="3"/>
        <v>2792</v>
      </c>
    </row>
    <row r="33" spans="3:40" s="1" customFormat="1" ht="15">
      <c r="C33" s="97">
        <v>1800</v>
      </c>
      <c r="D33" s="98"/>
      <c r="E33" s="76">
        <f t="shared" si="0"/>
      </c>
      <c r="F33" s="77">
        <f t="shared" si="1"/>
        <v>601</v>
      </c>
      <c r="G33" s="77">
        <f t="shared" si="1"/>
        <v>758</v>
      </c>
      <c r="H33" s="78"/>
      <c r="I33" s="77">
        <f t="shared" si="1"/>
        <v>909</v>
      </c>
      <c r="J33" s="78"/>
      <c r="K33" s="77">
        <f t="shared" si="1"/>
        <v>1057</v>
      </c>
      <c r="L33" s="77">
        <f t="shared" si="1"/>
        <v>1202</v>
      </c>
      <c r="M33" s="79">
        <f t="shared" si="1"/>
        <v>1490</v>
      </c>
      <c r="N33" s="80">
        <f t="shared" si="1"/>
        <v>644</v>
      </c>
      <c r="O33" s="77">
        <f t="shared" si="1"/>
        <v>965</v>
      </c>
      <c r="P33" s="77">
        <f t="shared" si="1"/>
        <v>1269</v>
      </c>
      <c r="Q33" s="77">
        <f t="shared" si="1"/>
        <v>1415</v>
      </c>
      <c r="R33" s="77">
        <f t="shared" si="1"/>
        <v>1555</v>
      </c>
      <c r="S33" s="77">
        <f t="shared" si="1"/>
        <v>1692</v>
      </c>
      <c r="T33" s="77">
        <f t="shared" si="1"/>
        <v>1825</v>
      </c>
      <c r="U33" s="77">
        <f t="shared" si="1"/>
        <v>2075</v>
      </c>
      <c r="V33" s="79">
        <f t="shared" si="2"/>
        <v>2524</v>
      </c>
      <c r="W33" s="76">
        <f t="shared" si="2"/>
      </c>
      <c r="X33" s="77">
        <f t="shared" si="2"/>
        <v>1116</v>
      </c>
      <c r="Y33" s="77">
        <f t="shared" si="2"/>
        <v>1384</v>
      </c>
      <c r="Z33" s="78"/>
      <c r="AA33" s="77">
        <f t="shared" si="2"/>
        <v>1643</v>
      </c>
      <c r="AB33" s="78"/>
      <c r="AC33" s="77">
        <f t="shared" si="2"/>
        <v>1897</v>
      </c>
      <c r="AD33" s="77">
        <f t="shared" si="2"/>
        <v>2149</v>
      </c>
      <c r="AE33" s="79">
        <f t="shared" si="2"/>
        <v>2655</v>
      </c>
      <c r="AF33" s="80">
        <f t="shared" si="2"/>
        <v>940</v>
      </c>
      <c r="AG33" s="77">
        <f t="shared" si="2"/>
        <v>1316</v>
      </c>
      <c r="AH33" s="77">
        <f t="shared" si="2"/>
        <v>1645</v>
      </c>
      <c r="AI33" s="77">
        <f t="shared" si="2"/>
        <v>1811</v>
      </c>
      <c r="AJ33" s="77">
        <f t="shared" si="2"/>
        <v>1960</v>
      </c>
      <c r="AK33" s="77">
        <f t="shared" si="2"/>
        <v>2124</v>
      </c>
      <c r="AL33" s="77">
        <f t="shared" si="3"/>
        <v>2264</v>
      </c>
      <c r="AM33" s="77">
        <f t="shared" si="3"/>
        <v>2561</v>
      </c>
      <c r="AN33" s="81">
        <f t="shared" si="3"/>
        <v>3141</v>
      </c>
    </row>
    <row r="34" spans="3:40" s="1" customFormat="1" ht="15">
      <c r="C34" s="97">
        <v>2000</v>
      </c>
      <c r="D34" s="98"/>
      <c r="E34" s="76">
        <f t="shared" si="0"/>
      </c>
      <c r="F34" s="77">
        <f t="shared" si="1"/>
        <v>668</v>
      </c>
      <c r="G34" s="77">
        <f t="shared" si="1"/>
        <v>842</v>
      </c>
      <c r="H34" s="78"/>
      <c r="I34" s="77">
        <f t="shared" si="1"/>
        <v>1010</v>
      </c>
      <c r="J34" s="78"/>
      <c r="K34" s="77">
        <f t="shared" si="1"/>
        <v>1174</v>
      </c>
      <c r="L34" s="77">
        <f t="shared" si="1"/>
        <v>1336</v>
      </c>
      <c r="M34" s="79">
        <f t="shared" si="1"/>
        <v>1656</v>
      </c>
      <c r="N34" s="80">
        <f t="shared" si="1"/>
        <v>716</v>
      </c>
      <c r="O34" s="77">
        <f t="shared" si="1"/>
        <v>1072</v>
      </c>
      <c r="P34" s="77">
        <f t="shared" si="1"/>
        <v>1410</v>
      </c>
      <c r="Q34" s="77">
        <f t="shared" si="1"/>
        <v>1572</v>
      </c>
      <c r="R34" s="77">
        <f t="shared" si="1"/>
        <v>1728</v>
      </c>
      <c r="S34" s="77">
        <f t="shared" si="1"/>
        <v>1880</v>
      </c>
      <c r="T34" s="77">
        <f t="shared" si="1"/>
        <v>2028</v>
      </c>
      <c r="U34" s="77">
        <f aca="true" t="shared" si="4" ref="U34:AJ40">IF(U$4="","",ROUND((($C$16/50)^U$5)*(U$4/1000*$C34),0))</f>
        <v>2306</v>
      </c>
      <c r="V34" s="79">
        <f t="shared" si="2"/>
        <v>2804</v>
      </c>
      <c r="W34" s="76">
        <f t="shared" si="2"/>
      </c>
      <c r="X34" s="77">
        <f t="shared" si="2"/>
        <v>1240</v>
      </c>
      <c r="Y34" s="77">
        <f t="shared" si="2"/>
        <v>1538</v>
      </c>
      <c r="Z34" s="78"/>
      <c r="AA34" s="77">
        <f t="shared" si="2"/>
        <v>1826</v>
      </c>
      <c r="AB34" s="78"/>
      <c r="AC34" s="77">
        <f t="shared" si="2"/>
        <v>2108</v>
      </c>
      <c r="AD34" s="77">
        <f t="shared" si="2"/>
        <v>2388</v>
      </c>
      <c r="AE34" s="79">
        <f t="shared" si="2"/>
        <v>2950</v>
      </c>
      <c r="AF34" s="80">
        <f t="shared" si="2"/>
        <v>1044</v>
      </c>
      <c r="AG34" s="77">
        <f t="shared" si="2"/>
        <v>1462</v>
      </c>
      <c r="AH34" s="77">
        <f t="shared" si="2"/>
        <v>1828</v>
      </c>
      <c r="AI34" s="77">
        <f t="shared" si="2"/>
        <v>2012</v>
      </c>
      <c r="AJ34" s="77">
        <f t="shared" si="2"/>
        <v>2178</v>
      </c>
      <c r="AK34" s="77">
        <f aca="true" t="shared" si="5" ref="AK34:AK40">IF(AK$4="","",ROUND((($C$16/50)^AK$5)*(AK$4/1000*$C34),0))</f>
        <v>2360</v>
      </c>
      <c r="AL34" s="77">
        <f t="shared" si="3"/>
        <v>2516</v>
      </c>
      <c r="AM34" s="77">
        <f t="shared" si="3"/>
        <v>2846</v>
      </c>
      <c r="AN34" s="81">
        <f t="shared" si="3"/>
        <v>3490</v>
      </c>
    </row>
    <row r="35" spans="3:40" s="1" customFormat="1" ht="15">
      <c r="C35" s="97">
        <v>2200</v>
      </c>
      <c r="D35" s="98"/>
      <c r="E35" s="76">
        <f t="shared" si="0"/>
      </c>
      <c r="F35" s="77">
        <f>IF(F$4="","",ROUND((($C$16/50)^F$5)*(F$4/1000*$C35),0))</f>
        <v>735</v>
      </c>
      <c r="G35" s="77">
        <f>IF(G$4="","",ROUND((($C$16/50)^G$5)*(G$4/1000*$C35),0))</f>
        <v>926</v>
      </c>
      <c r="H35" s="78"/>
      <c r="I35" s="77">
        <f>IF(I$4="","",ROUND((($C$16/50)^I$5)*(I$4/1000*$C35),0))</f>
        <v>1111</v>
      </c>
      <c r="J35" s="78"/>
      <c r="K35" s="77">
        <f aca="true" t="shared" si="6" ref="K35:T35">IF(K$4="","",ROUND((($C$16/50)^K$5)*(K$4/1000*$C35),0))</f>
        <v>1291</v>
      </c>
      <c r="L35" s="77">
        <f t="shared" si="6"/>
        <v>1470</v>
      </c>
      <c r="M35" s="79">
        <f t="shared" si="6"/>
        <v>1822</v>
      </c>
      <c r="N35" s="80">
        <f t="shared" si="6"/>
        <v>788</v>
      </c>
      <c r="O35" s="77">
        <f t="shared" si="6"/>
        <v>1179</v>
      </c>
      <c r="P35" s="77">
        <f t="shared" si="6"/>
        <v>1551</v>
      </c>
      <c r="Q35" s="77">
        <f t="shared" si="6"/>
        <v>1729</v>
      </c>
      <c r="R35" s="77">
        <f t="shared" si="6"/>
        <v>1901</v>
      </c>
      <c r="S35" s="77">
        <f t="shared" si="6"/>
        <v>2068</v>
      </c>
      <c r="T35" s="77">
        <f t="shared" si="6"/>
        <v>2231</v>
      </c>
      <c r="U35" s="77">
        <f t="shared" si="4"/>
        <v>2537</v>
      </c>
      <c r="V35" s="79">
        <f t="shared" si="4"/>
        <v>3084</v>
      </c>
      <c r="W35" s="76">
        <f t="shared" si="4"/>
      </c>
      <c r="X35" s="77">
        <f t="shared" si="4"/>
        <v>1364</v>
      </c>
      <c r="Y35" s="77">
        <f t="shared" si="4"/>
        <v>1692</v>
      </c>
      <c r="Z35" s="78"/>
      <c r="AA35" s="77">
        <f t="shared" si="4"/>
        <v>2009</v>
      </c>
      <c r="AB35" s="78"/>
      <c r="AC35" s="77">
        <f t="shared" si="4"/>
        <v>2319</v>
      </c>
      <c r="AD35" s="77">
        <f t="shared" si="4"/>
        <v>2627</v>
      </c>
      <c r="AE35" s="79">
        <f t="shared" si="4"/>
        <v>3245</v>
      </c>
      <c r="AF35" s="80">
        <f t="shared" si="4"/>
        <v>1148</v>
      </c>
      <c r="AG35" s="77">
        <f t="shared" si="4"/>
        <v>1608</v>
      </c>
      <c r="AH35" s="77">
        <f t="shared" si="4"/>
        <v>2011</v>
      </c>
      <c r="AI35" s="77">
        <f t="shared" si="4"/>
        <v>2213</v>
      </c>
      <c r="AJ35" s="77">
        <f t="shared" si="4"/>
        <v>2396</v>
      </c>
      <c r="AK35" s="77">
        <f t="shared" si="5"/>
        <v>2596</v>
      </c>
      <c r="AL35" s="77">
        <f t="shared" si="3"/>
        <v>2768</v>
      </c>
      <c r="AM35" s="77">
        <f t="shared" si="3"/>
        <v>3131</v>
      </c>
      <c r="AN35" s="81">
        <f t="shared" si="3"/>
        <v>3839</v>
      </c>
    </row>
    <row r="36" spans="3:40" s="1" customFormat="1" ht="15">
      <c r="C36" s="97">
        <v>2400</v>
      </c>
      <c r="D36" s="98"/>
      <c r="E36" s="76">
        <f aca="true" t="shared" si="7" ref="E36:T40">IF(E$4="","",ROUND((($C$16/50)^E$5)*(E$4/1000*$C36),0))</f>
      </c>
      <c r="F36" s="77">
        <f t="shared" si="7"/>
        <v>802</v>
      </c>
      <c r="G36" s="77">
        <f t="shared" si="7"/>
        <v>1010</v>
      </c>
      <c r="H36" s="78"/>
      <c r="I36" s="77">
        <f t="shared" si="7"/>
        <v>1212</v>
      </c>
      <c r="J36" s="78"/>
      <c r="K36" s="77">
        <f t="shared" si="7"/>
        <v>1409</v>
      </c>
      <c r="L36" s="77">
        <f t="shared" si="7"/>
        <v>1603</v>
      </c>
      <c r="M36" s="79">
        <f t="shared" si="7"/>
        <v>1987</v>
      </c>
      <c r="N36" s="80">
        <f t="shared" si="7"/>
        <v>859</v>
      </c>
      <c r="O36" s="77">
        <f t="shared" si="7"/>
        <v>1286</v>
      </c>
      <c r="P36" s="77">
        <f t="shared" si="7"/>
        <v>1692</v>
      </c>
      <c r="Q36" s="77">
        <f t="shared" si="7"/>
        <v>1886</v>
      </c>
      <c r="R36" s="77">
        <f t="shared" si="7"/>
        <v>2074</v>
      </c>
      <c r="S36" s="77">
        <f t="shared" si="7"/>
        <v>2256</v>
      </c>
      <c r="T36" s="77">
        <f t="shared" si="7"/>
        <v>2434</v>
      </c>
      <c r="U36" s="77">
        <f t="shared" si="4"/>
        <v>2767</v>
      </c>
      <c r="V36" s="79">
        <f t="shared" si="4"/>
        <v>3365</v>
      </c>
      <c r="W36" s="76">
        <f t="shared" si="4"/>
      </c>
      <c r="X36" s="77">
        <f t="shared" si="4"/>
        <v>1488</v>
      </c>
      <c r="Y36" s="77">
        <f t="shared" si="4"/>
        <v>1846</v>
      </c>
      <c r="Z36" s="78"/>
      <c r="AA36" s="77">
        <f t="shared" si="4"/>
        <v>2191</v>
      </c>
      <c r="AB36" s="78"/>
      <c r="AC36" s="77">
        <f t="shared" si="4"/>
        <v>2530</v>
      </c>
      <c r="AD36" s="77">
        <f t="shared" si="4"/>
        <v>2866</v>
      </c>
      <c r="AE36" s="79">
        <f t="shared" si="4"/>
        <v>3540</v>
      </c>
      <c r="AF36" s="80">
        <f t="shared" si="4"/>
        <v>1253</v>
      </c>
      <c r="AG36" s="77">
        <f t="shared" si="4"/>
        <v>1754</v>
      </c>
      <c r="AH36" s="77">
        <f t="shared" si="4"/>
        <v>2194</v>
      </c>
      <c r="AI36" s="77">
        <f t="shared" si="4"/>
        <v>2414</v>
      </c>
      <c r="AJ36" s="77">
        <f t="shared" si="4"/>
        <v>2614</v>
      </c>
      <c r="AK36" s="77">
        <f t="shared" si="5"/>
        <v>2832</v>
      </c>
      <c r="AL36" s="77">
        <f t="shared" si="3"/>
        <v>3019</v>
      </c>
      <c r="AM36" s="77">
        <f t="shared" si="3"/>
        <v>3415</v>
      </c>
      <c r="AN36" s="81">
        <f t="shared" si="3"/>
        <v>4188</v>
      </c>
    </row>
    <row r="37" spans="3:40" s="1" customFormat="1" ht="15">
      <c r="C37" s="97">
        <v>2500</v>
      </c>
      <c r="D37" s="98"/>
      <c r="E37" s="76">
        <f t="shared" si="7"/>
      </c>
      <c r="F37" s="77">
        <f t="shared" si="7"/>
        <v>835</v>
      </c>
      <c r="G37" s="77">
        <f t="shared" si="7"/>
        <v>1053</v>
      </c>
      <c r="H37" s="78"/>
      <c r="I37" s="77">
        <f t="shared" si="7"/>
        <v>1263</v>
      </c>
      <c r="J37" s="78"/>
      <c r="K37" s="77">
        <f t="shared" si="7"/>
        <v>1468</v>
      </c>
      <c r="L37" s="77">
        <f t="shared" si="7"/>
        <v>1670</v>
      </c>
      <c r="M37" s="79">
        <f t="shared" si="7"/>
        <v>2070</v>
      </c>
      <c r="N37" s="80">
        <f t="shared" si="7"/>
        <v>895</v>
      </c>
      <c r="O37" s="77">
        <f t="shared" si="7"/>
        <v>1340</v>
      </c>
      <c r="P37" s="77">
        <f t="shared" si="7"/>
        <v>1763</v>
      </c>
      <c r="Q37" s="77">
        <f t="shared" si="7"/>
        <v>1965</v>
      </c>
      <c r="R37" s="77">
        <f t="shared" si="7"/>
        <v>2160</v>
      </c>
      <c r="S37" s="77">
        <f t="shared" si="7"/>
        <v>2350</v>
      </c>
      <c r="T37" s="77">
        <f t="shared" si="7"/>
        <v>2535</v>
      </c>
      <c r="U37" s="77">
        <f t="shared" si="4"/>
        <v>2883</v>
      </c>
      <c r="V37" s="79">
        <f t="shared" si="4"/>
        <v>3505</v>
      </c>
      <c r="W37" s="76">
        <f t="shared" si="4"/>
      </c>
      <c r="X37" s="77">
        <f t="shared" si="4"/>
        <v>1550</v>
      </c>
      <c r="Y37" s="77">
        <f t="shared" si="4"/>
        <v>1923</v>
      </c>
      <c r="Z37" s="78"/>
      <c r="AA37" s="77">
        <f t="shared" si="4"/>
        <v>2283</v>
      </c>
      <c r="AB37" s="78"/>
      <c r="AC37" s="77">
        <f t="shared" si="4"/>
        <v>2635</v>
      </c>
      <c r="AD37" s="77">
        <f t="shared" si="4"/>
        <v>2985</v>
      </c>
      <c r="AE37" s="79">
        <f t="shared" si="4"/>
        <v>3688</v>
      </c>
      <c r="AF37" s="80">
        <f t="shared" si="4"/>
        <v>1305</v>
      </c>
      <c r="AG37" s="77">
        <f t="shared" si="4"/>
        <v>1828</v>
      </c>
      <c r="AH37" s="77">
        <f t="shared" si="4"/>
        <v>2285</v>
      </c>
      <c r="AI37" s="77">
        <f t="shared" si="4"/>
        <v>2515</v>
      </c>
      <c r="AJ37" s="77">
        <f t="shared" si="4"/>
        <v>2723</v>
      </c>
      <c r="AK37" s="77">
        <f t="shared" si="5"/>
        <v>2950</v>
      </c>
      <c r="AL37" s="77">
        <f t="shared" si="3"/>
        <v>3145</v>
      </c>
      <c r="AM37" s="77">
        <f t="shared" si="3"/>
        <v>3558</v>
      </c>
      <c r="AN37" s="81">
        <f t="shared" si="3"/>
        <v>4363</v>
      </c>
    </row>
    <row r="38" spans="3:40" s="1" customFormat="1" ht="15">
      <c r="C38" s="97">
        <v>2600</v>
      </c>
      <c r="D38" s="98"/>
      <c r="E38" s="76">
        <f t="shared" si="7"/>
      </c>
      <c r="F38" s="77">
        <f t="shared" si="7"/>
        <v>868</v>
      </c>
      <c r="G38" s="77">
        <f t="shared" si="7"/>
        <v>1095</v>
      </c>
      <c r="H38" s="78"/>
      <c r="I38" s="77">
        <f t="shared" si="7"/>
        <v>1313</v>
      </c>
      <c r="J38" s="78"/>
      <c r="K38" s="77">
        <f t="shared" si="7"/>
        <v>1526</v>
      </c>
      <c r="L38" s="77">
        <f t="shared" si="7"/>
        <v>1737</v>
      </c>
      <c r="M38" s="79">
        <f t="shared" si="7"/>
        <v>2153</v>
      </c>
      <c r="N38" s="80">
        <f t="shared" si="7"/>
        <v>931</v>
      </c>
      <c r="O38" s="77">
        <f t="shared" si="7"/>
        <v>1394</v>
      </c>
      <c r="P38" s="77">
        <f t="shared" si="7"/>
        <v>1833</v>
      </c>
      <c r="Q38" s="77">
        <f t="shared" si="7"/>
        <v>2044</v>
      </c>
      <c r="R38" s="77">
        <f>IF(R$4="","",ROUND((($C$16/50)^R$5)*(R$4/1000*$C38),0))</f>
        <v>2246</v>
      </c>
      <c r="S38" s="77">
        <f t="shared" si="7"/>
        <v>2444</v>
      </c>
      <c r="T38" s="77">
        <f t="shared" si="7"/>
        <v>2636</v>
      </c>
      <c r="U38" s="77">
        <f t="shared" si="4"/>
        <v>2998</v>
      </c>
      <c r="V38" s="79">
        <f t="shared" si="4"/>
        <v>3645</v>
      </c>
      <c r="W38" s="76">
        <f t="shared" si="4"/>
      </c>
      <c r="X38" s="77">
        <f t="shared" si="4"/>
        <v>1612</v>
      </c>
      <c r="Y38" s="77">
        <f t="shared" si="4"/>
        <v>1999</v>
      </c>
      <c r="Z38" s="78"/>
      <c r="AA38" s="77">
        <f t="shared" si="4"/>
        <v>2374</v>
      </c>
      <c r="AB38" s="78"/>
      <c r="AC38" s="77">
        <f t="shared" si="4"/>
        <v>2740</v>
      </c>
      <c r="AD38" s="77">
        <f t="shared" si="4"/>
        <v>3104</v>
      </c>
      <c r="AE38" s="79">
        <f t="shared" si="4"/>
        <v>3835</v>
      </c>
      <c r="AF38" s="80">
        <f t="shared" si="4"/>
        <v>1357</v>
      </c>
      <c r="AG38" s="77">
        <f t="shared" si="4"/>
        <v>1901</v>
      </c>
      <c r="AH38" s="77">
        <f t="shared" si="4"/>
        <v>2376</v>
      </c>
      <c r="AI38" s="77">
        <f t="shared" si="4"/>
        <v>2616</v>
      </c>
      <c r="AJ38" s="77">
        <f t="shared" si="4"/>
        <v>2831</v>
      </c>
      <c r="AK38" s="77">
        <f t="shared" si="5"/>
        <v>3068</v>
      </c>
      <c r="AL38" s="77">
        <f t="shared" si="3"/>
        <v>3271</v>
      </c>
      <c r="AM38" s="77">
        <f t="shared" si="3"/>
        <v>3700</v>
      </c>
      <c r="AN38" s="81">
        <f t="shared" si="3"/>
        <v>4537</v>
      </c>
    </row>
    <row r="39" spans="3:40" s="1" customFormat="1" ht="15">
      <c r="C39" s="97">
        <v>2800</v>
      </c>
      <c r="D39" s="98"/>
      <c r="E39" s="76">
        <f t="shared" si="7"/>
      </c>
      <c r="F39" s="77">
        <f t="shared" si="7"/>
        <v>935</v>
      </c>
      <c r="G39" s="77">
        <f t="shared" si="7"/>
        <v>1179</v>
      </c>
      <c r="H39" s="78"/>
      <c r="I39" s="77">
        <f t="shared" si="7"/>
        <v>1414</v>
      </c>
      <c r="J39" s="78"/>
      <c r="K39" s="77">
        <f t="shared" si="7"/>
        <v>1644</v>
      </c>
      <c r="L39" s="77">
        <f t="shared" si="7"/>
        <v>1870</v>
      </c>
      <c r="M39" s="79">
        <f t="shared" si="7"/>
        <v>2318</v>
      </c>
      <c r="N39" s="80">
        <f t="shared" si="7"/>
        <v>1002</v>
      </c>
      <c r="O39" s="77">
        <f t="shared" si="7"/>
        <v>1501</v>
      </c>
      <c r="P39" s="77">
        <f t="shared" si="7"/>
        <v>1974</v>
      </c>
      <c r="Q39" s="77">
        <f t="shared" si="7"/>
        <v>2201</v>
      </c>
      <c r="R39" s="77">
        <f t="shared" si="7"/>
        <v>2419</v>
      </c>
      <c r="S39" s="77">
        <f t="shared" si="7"/>
        <v>2632</v>
      </c>
      <c r="T39" s="77">
        <f t="shared" si="7"/>
        <v>2839</v>
      </c>
      <c r="U39" s="77">
        <f t="shared" si="4"/>
        <v>3228</v>
      </c>
      <c r="V39" s="79">
        <f t="shared" si="4"/>
        <v>3926</v>
      </c>
      <c r="W39" s="76">
        <f t="shared" si="4"/>
      </c>
      <c r="X39" s="77">
        <f t="shared" si="4"/>
        <v>1736</v>
      </c>
      <c r="Y39" s="77">
        <f t="shared" si="4"/>
        <v>2153</v>
      </c>
      <c r="Z39" s="78"/>
      <c r="AA39" s="77">
        <f t="shared" si="4"/>
        <v>2556</v>
      </c>
      <c r="AB39" s="78"/>
      <c r="AC39" s="77">
        <f t="shared" si="4"/>
        <v>2951</v>
      </c>
      <c r="AD39" s="77">
        <f t="shared" si="4"/>
        <v>3343</v>
      </c>
      <c r="AE39" s="79">
        <f t="shared" si="4"/>
        <v>4130</v>
      </c>
      <c r="AF39" s="80">
        <f t="shared" si="4"/>
        <v>1462</v>
      </c>
      <c r="AG39" s="77">
        <f t="shared" si="4"/>
        <v>2047</v>
      </c>
      <c r="AH39" s="77">
        <f t="shared" si="4"/>
        <v>2559</v>
      </c>
      <c r="AI39" s="77">
        <f t="shared" si="4"/>
        <v>2817</v>
      </c>
      <c r="AJ39" s="77">
        <f t="shared" si="4"/>
        <v>3049</v>
      </c>
      <c r="AK39" s="77">
        <f t="shared" si="5"/>
        <v>3304</v>
      </c>
      <c r="AL39" s="77">
        <f t="shared" si="3"/>
        <v>3522</v>
      </c>
      <c r="AM39" s="77">
        <f t="shared" si="3"/>
        <v>3984</v>
      </c>
      <c r="AN39" s="81">
        <f t="shared" si="3"/>
        <v>4886</v>
      </c>
    </row>
    <row r="40" spans="3:40" s="1" customFormat="1" ht="16.5" customHeight="1" thickBot="1">
      <c r="C40" s="99">
        <v>3000</v>
      </c>
      <c r="D40" s="100"/>
      <c r="E40" s="82">
        <f t="shared" si="7"/>
      </c>
      <c r="F40" s="83">
        <f t="shared" si="7"/>
        <v>1002</v>
      </c>
      <c r="G40" s="83">
        <f t="shared" si="7"/>
        <v>1263</v>
      </c>
      <c r="H40" s="84"/>
      <c r="I40" s="83">
        <f t="shared" si="7"/>
        <v>1515</v>
      </c>
      <c r="J40" s="84"/>
      <c r="K40" s="83">
        <f t="shared" si="7"/>
        <v>1761</v>
      </c>
      <c r="L40" s="83">
        <f t="shared" si="7"/>
        <v>2004</v>
      </c>
      <c r="M40" s="85">
        <f t="shared" si="7"/>
        <v>2484</v>
      </c>
      <c r="N40" s="86">
        <f t="shared" si="7"/>
        <v>1074</v>
      </c>
      <c r="O40" s="83">
        <f t="shared" si="7"/>
        <v>1608</v>
      </c>
      <c r="P40" s="83">
        <f t="shared" si="7"/>
        <v>2115</v>
      </c>
      <c r="Q40" s="83">
        <f t="shared" si="7"/>
        <v>2358</v>
      </c>
      <c r="R40" s="83">
        <f t="shared" si="7"/>
        <v>2592</v>
      </c>
      <c r="S40" s="83">
        <f t="shared" si="7"/>
        <v>2820</v>
      </c>
      <c r="T40" s="83">
        <f t="shared" si="7"/>
        <v>3042</v>
      </c>
      <c r="U40" s="83">
        <f t="shared" si="4"/>
        <v>3459</v>
      </c>
      <c r="V40" s="85">
        <f t="shared" si="4"/>
        <v>4206</v>
      </c>
      <c r="W40" s="82">
        <f t="shared" si="4"/>
      </c>
      <c r="X40" s="83">
        <f t="shared" si="4"/>
        <v>1860</v>
      </c>
      <c r="Y40" s="83">
        <f t="shared" si="4"/>
        <v>2307</v>
      </c>
      <c r="Z40" s="84"/>
      <c r="AA40" s="83">
        <f t="shared" si="4"/>
        <v>2739</v>
      </c>
      <c r="AB40" s="84"/>
      <c r="AC40" s="83">
        <f t="shared" si="4"/>
        <v>3162</v>
      </c>
      <c r="AD40" s="83">
        <f t="shared" si="4"/>
        <v>3582</v>
      </c>
      <c r="AE40" s="85">
        <f t="shared" si="4"/>
        <v>4425</v>
      </c>
      <c r="AF40" s="86">
        <f t="shared" si="4"/>
        <v>1566</v>
      </c>
      <c r="AG40" s="83">
        <f t="shared" si="4"/>
        <v>2193</v>
      </c>
      <c r="AH40" s="83">
        <f t="shared" si="4"/>
        <v>2742</v>
      </c>
      <c r="AI40" s="83">
        <f t="shared" si="4"/>
        <v>3018</v>
      </c>
      <c r="AJ40" s="83">
        <f t="shared" si="4"/>
        <v>3267</v>
      </c>
      <c r="AK40" s="83">
        <f t="shared" si="5"/>
        <v>3540</v>
      </c>
      <c r="AL40" s="83">
        <f t="shared" si="3"/>
        <v>3774</v>
      </c>
      <c r="AM40" s="83">
        <f t="shared" si="3"/>
        <v>4269</v>
      </c>
      <c r="AN40" s="87">
        <f t="shared" si="3"/>
        <v>5235</v>
      </c>
    </row>
    <row r="41" spans="3:40" ht="13.5" thickBot="1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9"/>
      <c r="AH41" s="89"/>
      <c r="AI41" s="89"/>
      <c r="AJ41" s="89"/>
      <c r="AK41" s="89"/>
      <c r="AL41" s="89"/>
      <c r="AM41" s="89"/>
      <c r="AN41" s="89"/>
    </row>
    <row r="42" spans="3:40" ht="12.75">
      <c r="C42" s="106" t="s">
        <v>0</v>
      </c>
      <c r="D42" s="107"/>
      <c r="E42" s="101" t="s">
        <v>8</v>
      </c>
      <c r="F42" s="102"/>
      <c r="G42" s="102"/>
      <c r="H42" s="102"/>
      <c r="I42" s="102"/>
      <c r="J42" s="102"/>
      <c r="K42" s="102"/>
      <c r="L42" s="102"/>
      <c r="M42" s="102"/>
      <c r="N42" s="101" t="s">
        <v>15</v>
      </c>
      <c r="O42" s="102"/>
      <c r="P42" s="102"/>
      <c r="Q42" s="102"/>
      <c r="R42" s="102"/>
      <c r="S42" s="102"/>
      <c r="T42" s="102"/>
      <c r="U42" s="102"/>
      <c r="V42" s="103"/>
      <c r="W42" s="101" t="s">
        <v>11</v>
      </c>
      <c r="X42" s="102"/>
      <c r="Y42" s="102"/>
      <c r="Z42" s="102"/>
      <c r="AA42" s="102"/>
      <c r="AB42" s="102"/>
      <c r="AC42" s="102"/>
      <c r="AD42" s="102"/>
      <c r="AE42" s="103"/>
      <c r="AF42" s="101" t="s">
        <v>14</v>
      </c>
      <c r="AG42" s="102"/>
      <c r="AH42" s="102"/>
      <c r="AI42" s="102"/>
      <c r="AJ42" s="102"/>
      <c r="AK42" s="102"/>
      <c r="AL42" s="102"/>
      <c r="AM42" s="102"/>
      <c r="AN42" s="103"/>
    </row>
    <row r="43" spans="3:40" ht="12.75">
      <c r="C43" s="104" t="s">
        <v>1</v>
      </c>
      <c r="D43" s="105"/>
      <c r="E43" s="90">
        <v>200</v>
      </c>
      <c r="F43" s="72">
        <v>300</v>
      </c>
      <c r="G43" s="72">
        <v>400</v>
      </c>
      <c r="H43" s="72">
        <v>450</v>
      </c>
      <c r="I43" s="72">
        <v>500</v>
      </c>
      <c r="J43" s="72">
        <v>550</v>
      </c>
      <c r="K43" s="72">
        <v>600</v>
      </c>
      <c r="L43" s="72">
        <v>700</v>
      </c>
      <c r="M43" s="75">
        <v>900</v>
      </c>
      <c r="N43" s="90">
        <v>200</v>
      </c>
      <c r="O43" s="72">
        <v>300</v>
      </c>
      <c r="P43" s="72">
        <v>400</v>
      </c>
      <c r="Q43" s="72">
        <v>450</v>
      </c>
      <c r="R43" s="72">
        <v>500</v>
      </c>
      <c r="S43" s="72">
        <v>550</v>
      </c>
      <c r="T43" s="72">
        <v>600</v>
      </c>
      <c r="U43" s="72">
        <v>700</v>
      </c>
      <c r="V43" s="75">
        <v>900</v>
      </c>
      <c r="W43" s="91">
        <v>200</v>
      </c>
      <c r="X43" s="72">
        <v>300</v>
      </c>
      <c r="Y43" s="72">
        <v>400</v>
      </c>
      <c r="Z43" s="72">
        <v>450</v>
      </c>
      <c r="AA43" s="72">
        <v>500</v>
      </c>
      <c r="AB43" s="72">
        <v>550</v>
      </c>
      <c r="AC43" s="72">
        <v>600</v>
      </c>
      <c r="AD43" s="72">
        <v>700</v>
      </c>
      <c r="AE43" s="75">
        <v>900</v>
      </c>
      <c r="AF43" s="74">
        <v>200</v>
      </c>
      <c r="AG43" s="72">
        <v>300</v>
      </c>
      <c r="AH43" s="72">
        <v>400</v>
      </c>
      <c r="AI43" s="72">
        <v>450</v>
      </c>
      <c r="AJ43" s="72">
        <v>500</v>
      </c>
      <c r="AK43" s="72">
        <v>550</v>
      </c>
      <c r="AL43" s="72">
        <v>600</v>
      </c>
      <c r="AM43" s="72">
        <v>700</v>
      </c>
      <c r="AN43" s="75">
        <v>900</v>
      </c>
    </row>
    <row r="44" spans="3:40" ht="12.75">
      <c r="C44" s="97">
        <v>400</v>
      </c>
      <c r="D44" s="98"/>
      <c r="E44" s="80">
        <f aca="true" t="shared" si="8" ref="E44:E59">IF(E$9="","",ROUND((($C$16/50)^E$10)*(E$9/1000*$C44),0))</f>
        <v>262</v>
      </c>
      <c r="F44" s="77">
        <f aca="true" t="shared" si="9" ref="F44:M53">IF(F$9="","",ROUND((($C$16/50)^F$10)*(F$9/1000*$C44),0))</f>
        <v>379</v>
      </c>
      <c r="G44" s="77">
        <f t="shared" si="9"/>
        <v>481</v>
      </c>
      <c r="H44" s="77">
        <f t="shared" si="9"/>
        <v>535</v>
      </c>
      <c r="I44" s="77">
        <f t="shared" si="9"/>
        <v>578</v>
      </c>
      <c r="J44" s="77">
        <f t="shared" si="9"/>
        <v>624</v>
      </c>
      <c r="K44" s="77">
        <f t="shared" si="9"/>
        <v>669</v>
      </c>
      <c r="L44" s="77">
        <f t="shared" si="9"/>
        <v>755</v>
      </c>
      <c r="M44" s="81">
        <f t="shared" si="9"/>
        <v>916</v>
      </c>
      <c r="N44" s="76"/>
      <c r="O44" s="77">
        <f>IF(O$9="","",ROUND((($C$16/50)^O$10)*(O$9/1000*$C44),0))</f>
        <v>344</v>
      </c>
      <c r="P44" s="77">
        <f>IF(P$9="","",ROUND((($C$16/50)^P$10)*(P$9/1000*$C44),0))</f>
        <v>429</v>
      </c>
      <c r="Q44" s="77">
        <f>IF(Q$9="","",ROUND((($C$16/50)^Q$10)*(Q$9/1000*$C44),0))</f>
        <v>470</v>
      </c>
      <c r="R44" s="77">
        <f>IF(R$9="","",ROUND((($C$16/50)^R$10)*(R$9/1000*$C44),0))</f>
        <v>511</v>
      </c>
      <c r="S44" s="78"/>
      <c r="T44" s="77">
        <f>IF(T$9="","",ROUND((($C$16/50)^T$10)*(T$9/1000*$C44),0))</f>
        <v>590</v>
      </c>
      <c r="U44" s="77">
        <f>IF(U$9="","",ROUND((($C$16/50)^U$10)*(U$9/1000*$C44),0))</f>
        <v>666</v>
      </c>
      <c r="V44" s="81">
        <f aca="true" t="shared" si="10" ref="O44:V58">IF(V$9="","",ROUND((($C$16/50)^V$10)*(V$9/1000*$C44),0))</f>
        <v>816</v>
      </c>
      <c r="W44" s="92">
        <f aca="true" t="shared" si="11" ref="W44:AH53">IF(W$9="","",ROUND((($C$16/50)^W$10)*(W$9/1000*$C44),0))</f>
        <v>374</v>
      </c>
      <c r="X44" s="77">
        <f t="shared" si="11"/>
        <v>538</v>
      </c>
      <c r="Y44" s="77">
        <f t="shared" si="11"/>
        <v>680</v>
      </c>
      <c r="Z44" s="77">
        <f t="shared" si="11"/>
        <v>756</v>
      </c>
      <c r="AA44" s="77">
        <f t="shared" si="11"/>
        <v>815</v>
      </c>
      <c r="AB44" s="77">
        <f t="shared" si="11"/>
        <v>882</v>
      </c>
      <c r="AC44" s="77">
        <f t="shared" si="11"/>
        <v>944</v>
      </c>
      <c r="AD44" s="77">
        <f t="shared" si="11"/>
        <v>1070</v>
      </c>
      <c r="AE44" s="81">
        <f t="shared" si="11"/>
        <v>1311</v>
      </c>
      <c r="AF44" s="80">
        <f t="shared" si="11"/>
        <v>473</v>
      </c>
      <c r="AG44" s="77">
        <f t="shared" si="11"/>
        <v>680</v>
      </c>
      <c r="AH44" s="77">
        <f t="shared" si="11"/>
        <v>859</v>
      </c>
      <c r="AI44" s="78"/>
      <c r="AJ44" s="77">
        <f aca="true" t="shared" si="12" ref="AJ44:AJ64">IF(AJ$9="","",ROUND((($C$16/50)^AJ$10)*(AJ$9/1000*$C44),0))</f>
        <v>1030</v>
      </c>
      <c r="AK44" s="78"/>
      <c r="AL44" s="77">
        <f aca="true" t="shared" si="13" ref="AL44:AN64">IF(AL$9="","",ROUND((($C$16/50)^AL$10)*(AL$9/1000*$C44),0))</f>
        <v>1194</v>
      </c>
      <c r="AM44" s="77">
        <f t="shared" si="13"/>
        <v>1352</v>
      </c>
      <c r="AN44" s="81">
        <f t="shared" si="13"/>
        <v>1657</v>
      </c>
    </row>
    <row r="45" spans="3:40" ht="12.75">
      <c r="C45" s="97">
        <v>500</v>
      </c>
      <c r="D45" s="98"/>
      <c r="E45" s="80">
        <f t="shared" si="8"/>
        <v>328</v>
      </c>
      <c r="F45" s="77">
        <f t="shared" si="9"/>
        <v>474</v>
      </c>
      <c r="G45" s="77">
        <f t="shared" si="9"/>
        <v>602</v>
      </c>
      <c r="H45" s="77">
        <f t="shared" si="9"/>
        <v>669</v>
      </c>
      <c r="I45" s="77">
        <f t="shared" si="9"/>
        <v>722</v>
      </c>
      <c r="J45" s="77">
        <f t="shared" si="9"/>
        <v>780</v>
      </c>
      <c r="K45" s="77">
        <f t="shared" si="9"/>
        <v>836</v>
      </c>
      <c r="L45" s="77">
        <f t="shared" si="9"/>
        <v>944</v>
      </c>
      <c r="M45" s="81">
        <f t="shared" si="9"/>
        <v>1145</v>
      </c>
      <c r="N45" s="76"/>
      <c r="O45" s="77">
        <f t="shared" si="10"/>
        <v>430</v>
      </c>
      <c r="P45" s="77">
        <f t="shared" si="10"/>
        <v>537</v>
      </c>
      <c r="Q45" s="77">
        <f t="shared" si="10"/>
        <v>588</v>
      </c>
      <c r="R45" s="77">
        <f t="shared" si="10"/>
        <v>639</v>
      </c>
      <c r="S45" s="78"/>
      <c r="T45" s="77">
        <f t="shared" si="10"/>
        <v>737</v>
      </c>
      <c r="U45" s="77">
        <f t="shared" si="10"/>
        <v>833</v>
      </c>
      <c r="V45" s="81">
        <f t="shared" si="10"/>
        <v>1020</v>
      </c>
      <c r="W45" s="92">
        <f t="shared" si="11"/>
        <v>468</v>
      </c>
      <c r="X45" s="77">
        <f t="shared" si="11"/>
        <v>673</v>
      </c>
      <c r="Y45" s="77">
        <f t="shared" si="11"/>
        <v>850</v>
      </c>
      <c r="Z45" s="77">
        <f t="shared" si="11"/>
        <v>945</v>
      </c>
      <c r="AA45" s="77">
        <f t="shared" si="11"/>
        <v>1019</v>
      </c>
      <c r="AB45" s="77">
        <f t="shared" si="11"/>
        <v>1102</v>
      </c>
      <c r="AC45" s="77">
        <f t="shared" si="11"/>
        <v>1181</v>
      </c>
      <c r="AD45" s="77">
        <f t="shared" si="11"/>
        <v>1338</v>
      </c>
      <c r="AE45" s="81">
        <f t="shared" si="11"/>
        <v>1639</v>
      </c>
      <c r="AF45" s="80">
        <f t="shared" si="11"/>
        <v>592</v>
      </c>
      <c r="AG45" s="77">
        <f t="shared" si="11"/>
        <v>851</v>
      </c>
      <c r="AH45" s="77">
        <f t="shared" si="11"/>
        <v>1074</v>
      </c>
      <c r="AI45" s="78"/>
      <c r="AJ45" s="77">
        <f t="shared" si="12"/>
        <v>1288</v>
      </c>
      <c r="AK45" s="78"/>
      <c r="AL45" s="77">
        <f t="shared" si="13"/>
        <v>1492</v>
      </c>
      <c r="AM45" s="77">
        <f t="shared" si="13"/>
        <v>1691</v>
      </c>
      <c r="AN45" s="81">
        <f t="shared" si="13"/>
        <v>2071</v>
      </c>
    </row>
    <row r="46" spans="3:40" ht="12.75">
      <c r="C46" s="97">
        <v>600</v>
      </c>
      <c r="D46" s="98"/>
      <c r="E46" s="80">
        <f t="shared" si="8"/>
        <v>394</v>
      </c>
      <c r="F46" s="77">
        <f t="shared" si="9"/>
        <v>568</v>
      </c>
      <c r="G46" s="77">
        <f t="shared" si="9"/>
        <v>722</v>
      </c>
      <c r="H46" s="77">
        <f t="shared" si="9"/>
        <v>803</v>
      </c>
      <c r="I46" s="77">
        <f t="shared" si="9"/>
        <v>866</v>
      </c>
      <c r="J46" s="77">
        <f t="shared" si="9"/>
        <v>936</v>
      </c>
      <c r="K46" s="77">
        <f t="shared" si="9"/>
        <v>1003</v>
      </c>
      <c r="L46" s="77">
        <f t="shared" si="9"/>
        <v>1133</v>
      </c>
      <c r="M46" s="81">
        <f t="shared" si="9"/>
        <v>1374</v>
      </c>
      <c r="N46" s="76"/>
      <c r="O46" s="77">
        <f t="shared" si="10"/>
        <v>515</v>
      </c>
      <c r="P46" s="77">
        <f t="shared" si="10"/>
        <v>644</v>
      </c>
      <c r="Q46" s="77">
        <f t="shared" si="10"/>
        <v>706</v>
      </c>
      <c r="R46" s="77">
        <f t="shared" si="10"/>
        <v>766</v>
      </c>
      <c r="S46" s="78"/>
      <c r="T46" s="77">
        <f t="shared" si="10"/>
        <v>884</v>
      </c>
      <c r="U46" s="77">
        <f t="shared" si="10"/>
        <v>1000</v>
      </c>
      <c r="V46" s="81">
        <f t="shared" si="10"/>
        <v>1223</v>
      </c>
      <c r="W46" s="92">
        <f t="shared" si="11"/>
        <v>562</v>
      </c>
      <c r="X46" s="77">
        <f t="shared" si="11"/>
        <v>808</v>
      </c>
      <c r="Y46" s="77">
        <f t="shared" si="11"/>
        <v>1019</v>
      </c>
      <c r="Z46" s="77">
        <f t="shared" si="11"/>
        <v>1133</v>
      </c>
      <c r="AA46" s="77">
        <f t="shared" si="11"/>
        <v>1222</v>
      </c>
      <c r="AB46" s="77">
        <f t="shared" si="11"/>
        <v>1322</v>
      </c>
      <c r="AC46" s="77">
        <f t="shared" si="11"/>
        <v>1417</v>
      </c>
      <c r="AD46" s="77">
        <f t="shared" si="11"/>
        <v>1605</v>
      </c>
      <c r="AE46" s="81">
        <f t="shared" si="11"/>
        <v>1966</v>
      </c>
      <c r="AF46" s="80">
        <f t="shared" si="11"/>
        <v>710</v>
      </c>
      <c r="AG46" s="77">
        <f t="shared" si="11"/>
        <v>1021</v>
      </c>
      <c r="AH46" s="77">
        <f t="shared" si="11"/>
        <v>1288</v>
      </c>
      <c r="AI46" s="78"/>
      <c r="AJ46" s="77">
        <f t="shared" si="12"/>
        <v>1545</v>
      </c>
      <c r="AK46" s="78"/>
      <c r="AL46" s="77">
        <f t="shared" si="13"/>
        <v>1790</v>
      </c>
      <c r="AM46" s="77">
        <f t="shared" si="13"/>
        <v>2029</v>
      </c>
      <c r="AN46" s="81">
        <f t="shared" si="13"/>
        <v>2485</v>
      </c>
    </row>
    <row r="47" spans="3:40" ht="12.75">
      <c r="C47" s="97">
        <v>700</v>
      </c>
      <c r="D47" s="98"/>
      <c r="E47" s="80">
        <f t="shared" si="8"/>
        <v>459</v>
      </c>
      <c r="F47" s="77">
        <f t="shared" si="9"/>
        <v>663</v>
      </c>
      <c r="G47" s="77">
        <f t="shared" si="9"/>
        <v>842</v>
      </c>
      <c r="H47" s="77">
        <f t="shared" si="9"/>
        <v>937</v>
      </c>
      <c r="I47" s="77">
        <f t="shared" si="9"/>
        <v>1011</v>
      </c>
      <c r="J47" s="77">
        <f t="shared" si="9"/>
        <v>1092</v>
      </c>
      <c r="K47" s="77">
        <f t="shared" si="9"/>
        <v>1170</v>
      </c>
      <c r="L47" s="77">
        <f t="shared" si="9"/>
        <v>1322</v>
      </c>
      <c r="M47" s="81">
        <f t="shared" si="9"/>
        <v>1603</v>
      </c>
      <c r="N47" s="76"/>
      <c r="O47" s="77">
        <f t="shared" si="10"/>
        <v>601</v>
      </c>
      <c r="P47" s="77">
        <f t="shared" si="10"/>
        <v>751</v>
      </c>
      <c r="Q47" s="77">
        <f t="shared" si="10"/>
        <v>823</v>
      </c>
      <c r="R47" s="77">
        <f t="shared" si="10"/>
        <v>894</v>
      </c>
      <c r="S47" s="78"/>
      <c r="T47" s="77">
        <f t="shared" si="10"/>
        <v>1032</v>
      </c>
      <c r="U47" s="77">
        <f t="shared" si="10"/>
        <v>1166</v>
      </c>
      <c r="V47" s="81">
        <f t="shared" si="10"/>
        <v>1427</v>
      </c>
      <c r="W47" s="92">
        <f t="shared" si="11"/>
        <v>655</v>
      </c>
      <c r="X47" s="77">
        <f t="shared" si="11"/>
        <v>942</v>
      </c>
      <c r="Y47" s="77">
        <f t="shared" si="11"/>
        <v>1189</v>
      </c>
      <c r="Z47" s="77">
        <f t="shared" si="11"/>
        <v>1322</v>
      </c>
      <c r="AA47" s="77">
        <f t="shared" si="11"/>
        <v>1426</v>
      </c>
      <c r="AB47" s="77">
        <f t="shared" si="11"/>
        <v>1543</v>
      </c>
      <c r="AC47" s="77">
        <f t="shared" si="11"/>
        <v>1653</v>
      </c>
      <c r="AD47" s="77">
        <f t="shared" si="11"/>
        <v>1873</v>
      </c>
      <c r="AE47" s="81">
        <f t="shared" si="11"/>
        <v>2294</v>
      </c>
      <c r="AF47" s="80">
        <f t="shared" si="11"/>
        <v>828</v>
      </c>
      <c r="AG47" s="77">
        <f t="shared" si="11"/>
        <v>1191</v>
      </c>
      <c r="AH47" s="77">
        <f t="shared" si="11"/>
        <v>1503</v>
      </c>
      <c r="AI47" s="78"/>
      <c r="AJ47" s="77">
        <f t="shared" si="12"/>
        <v>1803</v>
      </c>
      <c r="AK47" s="78"/>
      <c r="AL47" s="77">
        <f t="shared" si="13"/>
        <v>2089</v>
      </c>
      <c r="AM47" s="77">
        <f t="shared" si="13"/>
        <v>2367</v>
      </c>
      <c r="AN47" s="81">
        <f t="shared" si="13"/>
        <v>2899</v>
      </c>
    </row>
    <row r="48" spans="3:40" ht="12.75">
      <c r="C48" s="97">
        <v>800</v>
      </c>
      <c r="D48" s="98"/>
      <c r="E48" s="80">
        <f t="shared" si="8"/>
        <v>525</v>
      </c>
      <c r="F48" s="77">
        <f t="shared" si="9"/>
        <v>758</v>
      </c>
      <c r="G48" s="77">
        <f t="shared" si="9"/>
        <v>962</v>
      </c>
      <c r="H48" s="77">
        <f t="shared" si="9"/>
        <v>1070</v>
      </c>
      <c r="I48" s="77">
        <f t="shared" si="9"/>
        <v>1155</v>
      </c>
      <c r="J48" s="77">
        <f t="shared" si="9"/>
        <v>1248</v>
      </c>
      <c r="K48" s="77">
        <f t="shared" si="9"/>
        <v>1338</v>
      </c>
      <c r="L48" s="77">
        <f t="shared" si="9"/>
        <v>1510</v>
      </c>
      <c r="M48" s="81">
        <f t="shared" si="9"/>
        <v>1832</v>
      </c>
      <c r="N48" s="76"/>
      <c r="O48" s="77">
        <f t="shared" si="10"/>
        <v>687</v>
      </c>
      <c r="P48" s="77">
        <f t="shared" si="10"/>
        <v>858</v>
      </c>
      <c r="Q48" s="77">
        <f t="shared" si="10"/>
        <v>941</v>
      </c>
      <c r="R48" s="77">
        <f t="shared" si="10"/>
        <v>1022</v>
      </c>
      <c r="S48" s="78"/>
      <c r="T48" s="77">
        <f t="shared" si="10"/>
        <v>1179</v>
      </c>
      <c r="U48" s="77">
        <f t="shared" si="10"/>
        <v>1333</v>
      </c>
      <c r="V48" s="81">
        <f t="shared" si="10"/>
        <v>1631</v>
      </c>
      <c r="W48" s="92">
        <f t="shared" si="11"/>
        <v>749</v>
      </c>
      <c r="X48" s="77">
        <f t="shared" si="11"/>
        <v>1077</v>
      </c>
      <c r="Y48" s="77">
        <f t="shared" si="11"/>
        <v>1359</v>
      </c>
      <c r="Z48" s="77">
        <f t="shared" si="11"/>
        <v>1511</v>
      </c>
      <c r="AA48" s="77">
        <f t="shared" si="11"/>
        <v>1630</v>
      </c>
      <c r="AB48" s="77">
        <f t="shared" si="11"/>
        <v>1763</v>
      </c>
      <c r="AC48" s="77">
        <f t="shared" si="11"/>
        <v>1889</v>
      </c>
      <c r="AD48" s="77">
        <f t="shared" si="11"/>
        <v>2140</v>
      </c>
      <c r="AE48" s="81">
        <f t="shared" si="11"/>
        <v>2622</v>
      </c>
      <c r="AF48" s="80">
        <f t="shared" si="11"/>
        <v>946</v>
      </c>
      <c r="AG48" s="77">
        <f t="shared" si="11"/>
        <v>1361</v>
      </c>
      <c r="AH48" s="77">
        <f t="shared" si="11"/>
        <v>1718</v>
      </c>
      <c r="AI48" s="78"/>
      <c r="AJ48" s="77">
        <f t="shared" si="12"/>
        <v>2060</v>
      </c>
      <c r="AK48" s="78"/>
      <c r="AL48" s="77">
        <f t="shared" si="13"/>
        <v>2387</v>
      </c>
      <c r="AM48" s="77">
        <f t="shared" si="13"/>
        <v>2705</v>
      </c>
      <c r="AN48" s="81">
        <f t="shared" si="13"/>
        <v>3314</v>
      </c>
    </row>
    <row r="49" spans="3:40" ht="12.75">
      <c r="C49" s="97">
        <v>900</v>
      </c>
      <c r="D49" s="98"/>
      <c r="E49" s="80">
        <f t="shared" si="8"/>
        <v>590</v>
      </c>
      <c r="F49" s="77">
        <f t="shared" si="9"/>
        <v>852</v>
      </c>
      <c r="G49" s="77">
        <f t="shared" si="9"/>
        <v>1083</v>
      </c>
      <c r="H49" s="77">
        <f t="shared" si="9"/>
        <v>1204</v>
      </c>
      <c r="I49" s="77">
        <f t="shared" si="9"/>
        <v>1300</v>
      </c>
      <c r="J49" s="77">
        <f t="shared" si="9"/>
        <v>1404</v>
      </c>
      <c r="K49" s="77">
        <f t="shared" si="9"/>
        <v>1505</v>
      </c>
      <c r="L49" s="77">
        <f t="shared" si="9"/>
        <v>1699</v>
      </c>
      <c r="M49" s="81">
        <f t="shared" si="9"/>
        <v>2061</v>
      </c>
      <c r="N49" s="76"/>
      <c r="O49" s="77">
        <f t="shared" si="10"/>
        <v>773</v>
      </c>
      <c r="P49" s="77">
        <f t="shared" si="10"/>
        <v>966</v>
      </c>
      <c r="Q49" s="77">
        <f t="shared" si="10"/>
        <v>1058</v>
      </c>
      <c r="R49" s="77">
        <f t="shared" si="10"/>
        <v>1149</v>
      </c>
      <c r="S49" s="78"/>
      <c r="T49" s="77">
        <f t="shared" si="10"/>
        <v>1327</v>
      </c>
      <c r="U49" s="77">
        <f t="shared" si="10"/>
        <v>1499</v>
      </c>
      <c r="V49" s="81">
        <f t="shared" si="10"/>
        <v>1835</v>
      </c>
      <c r="W49" s="92">
        <f t="shared" si="11"/>
        <v>842</v>
      </c>
      <c r="X49" s="77">
        <f t="shared" si="11"/>
        <v>1211</v>
      </c>
      <c r="Y49" s="77">
        <f t="shared" si="11"/>
        <v>1529</v>
      </c>
      <c r="Z49" s="77">
        <f t="shared" si="11"/>
        <v>1700</v>
      </c>
      <c r="AA49" s="77">
        <f t="shared" si="11"/>
        <v>1833</v>
      </c>
      <c r="AB49" s="77">
        <f t="shared" si="11"/>
        <v>1984</v>
      </c>
      <c r="AC49" s="77">
        <f t="shared" si="11"/>
        <v>2125</v>
      </c>
      <c r="AD49" s="77">
        <f t="shared" si="11"/>
        <v>2408</v>
      </c>
      <c r="AE49" s="81">
        <f t="shared" si="11"/>
        <v>2949</v>
      </c>
      <c r="AF49" s="80">
        <f t="shared" si="11"/>
        <v>1065</v>
      </c>
      <c r="AG49" s="77">
        <f t="shared" si="11"/>
        <v>1531</v>
      </c>
      <c r="AH49" s="77">
        <f t="shared" si="11"/>
        <v>1932</v>
      </c>
      <c r="AI49" s="78"/>
      <c r="AJ49" s="77">
        <f t="shared" si="12"/>
        <v>2318</v>
      </c>
      <c r="AK49" s="78"/>
      <c r="AL49" s="77">
        <f t="shared" si="13"/>
        <v>2686</v>
      </c>
      <c r="AM49" s="77">
        <f t="shared" si="13"/>
        <v>3043</v>
      </c>
      <c r="AN49" s="81">
        <f t="shared" si="13"/>
        <v>3728</v>
      </c>
    </row>
    <row r="50" spans="3:40" ht="12.75">
      <c r="C50" s="97">
        <v>1000</v>
      </c>
      <c r="D50" s="98"/>
      <c r="E50" s="80">
        <f t="shared" si="8"/>
        <v>656</v>
      </c>
      <c r="F50" s="77">
        <f t="shared" si="9"/>
        <v>947</v>
      </c>
      <c r="G50" s="77">
        <f t="shared" si="9"/>
        <v>1203</v>
      </c>
      <c r="H50" s="77">
        <f t="shared" si="9"/>
        <v>1338</v>
      </c>
      <c r="I50" s="77">
        <f t="shared" si="9"/>
        <v>1444</v>
      </c>
      <c r="J50" s="77">
        <f t="shared" si="9"/>
        <v>1560</v>
      </c>
      <c r="K50" s="77">
        <f t="shared" si="9"/>
        <v>1672</v>
      </c>
      <c r="L50" s="77">
        <f t="shared" si="9"/>
        <v>1888</v>
      </c>
      <c r="M50" s="81">
        <f t="shared" si="9"/>
        <v>2290</v>
      </c>
      <c r="N50" s="76"/>
      <c r="O50" s="77">
        <f t="shared" si="10"/>
        <v>859</v>
      </c>
      <c r="P50" s="77">
        <f t="shared" si="10"/>
        <v>1073</v>
      </c>
      <c r="Q50" s="77">
        <f t="shared" si="10"/>
        <v>1176</v>
      </c>
      <c r="R50" s="77">
        <f t="shared" si="10"/>
        <v>1277</v>
      </c>
      <c r="S50" s="78"/>
      <c r="T50" s="77">
        <f t="shared" si="10"/>
        <v>1474</v>
      </c>
      <c r="U50" s="77">
        <f t="shared" si="10"/>
        <v>1666</v>
      </c>
      <c r="V50" s="81">
        <f t="shared" si="10"/>
        <v>2039</v>
      </c>
      <c r="W50" s="92">
        <f t="shared" si="11"/>
        <v>936</v>
      </c>
      <c r="X50" s="77">
        <f t="shared" si="11"/>
        <v>1346</v>
      </c>
      <c r="Y50" s="77">
        <f t="shared" si="11"/>
        <v>1699</v>
      </c>
      <c r="Z50" s="77">
        <f t="shared" si="11"/>
        <v>1889</v>
      </c>
      <c r="AA50" s="77">
        <f t="shared" si="11"/>
        <v>2037</v>
      </c>
      <c r="AB50" s="77">
        <f t="shared" si="11"/>
        <v>2204</v>
      </c>
      <c r="AC50" s="77">
        <f t="shared" si="11"/>
        <v>2361</v>
      </c>
      <c r="AD50" s="77">
        <f t="shared" si="11"/>
        <v>2675</v>
      </c>
      <c r="AE50" s="81">
        <f t="shared" si="11"/>
        <v>3277</v>
      </c>
      <c r="AF50" s="80">
        <f t="shared" si="11"/>
        <v>1183</v>
      </c>
      <c r="AG50" s="77">
        <f t="shared" si="11"/>
        <v>1701</v>
      </c>
      <c r="AH50" s="77">
        <f t="shared" si="11"/>
        <v>2147</v>
      </c>
      <c r="AI50" s="78"/>
      <c r="AJ50" s="77">
        <f t="shared" si="12"/>
        <v>2575</v>
      </c>
      <c r="AK50" s="78"/>
      <c r="AL50" s="77">
        <f t="shared" si="13"/>
        <v>2984</v>
      </c>
      <c r="AM50" s="77">
        <f t="shared" si="13"/>
        <v>3381</v>
      </c>
      <c r="AN50" s="81">
        <f t="shared" si="13"/>
        <v>4142</v>
      </c>
    </row>
    <row r="51" spans="3:40" ht="12.75">
      <c r="C51" s="97">
        <v>1100</v>
      </c>
      <c r="D51" s="98"/>
      <c r="E51" s="80">
        <f t="shared" si="8"/>
        <v>722</v>
      </c>
      <c r="F51" s="77">
        <f t="shared" si="9"/>
        <v>1042</v>
      </c>
      <c r="G51" s="77">
        <f t="shared" si="9"/>
        <v>1323</v>
      </c>
      <c r="H51" s="77">
        <f t="shared" si="9"/>
        <v>1472</v>
      </c>
      <c r="I51" s="77">
        <f t="shared" si="9"/>
        <v>1588</v>
      </c>
      <c r="J51" s="77">
        <f t="shared" si="9"/>
        <v>1716</v>
      </c>
      <c r="K51" s="77">
        <f t="shared" si="9"/>
        <v>1839</v>
      </c>
      <c r="L51" s="77">
        <f t="shared" si="9"/>
        <v>2077</v>
      </c>
      <c r="M51" s="81">
        <f t="shared" si="9"/>
        <v>2519</v>
      </c>
      <c r="N51" s="76"/>
      <c r="O51" s="77">
        <f t="shared" si="10"/>
        <v>945</v>
      </c>
      <c r="P51" s="77">
        <f t="shared" si="10"/>
        <v>1180</v>
      </c>
      <c r="Q51" s="77">
        <f t="shared" si="10"/>
        <v>1294</v>
      </c>
      <c r="R51" s="77">
        <f t="shared" si="10"/>
        <v>1405</v>
      </c>
      <c r="S51" s="78"/>
      <c r="T51" s="77">
        <f t="shared" si="10"/>
        <v>1621</v>
      </c>
      <c r="U51" s="77">
        <f t="shared" si="10"/>
        <v>1833</v>
      </c>
      <c r="V51" s="81">
        <f t="shared" si="10"/>
        <v>2243</v>
      </c>
      <c r="W51" s="92">
        <f t="shared" si="11"/>
        <v>1030</v>
      </c>
      <c r="X51" s="77">
        <f t="shared" si="11"/>
        <v>1481</v>
      </c>
      <c r="Y51" s="77">
        <f t="shared" si="11"/>
        <v>1869</v>
      </c>
      <c r="Z51" s="77">
        <f t="shared" si="11"/>
        <v>2078</v>
      </c>
      <c r="AA51" s="77">
        <f t="shared" si="11"/>
        <v>2241</v>
      </c>
      <c r="AB51" s="77">
        <f t="shared" si="11"/>
        <v>2424</v>
      </c>
      <c r="AC51" s="77">
        <f t="shared" si="11"/>
        <v>2597</v>
      </c>
      <c r="AD51" s="77">
        <f t="shared" si="11"/>
        <v>2943</v>
      </c>
      <c r="AE51" s="81">
        <f t="shared" si="11"/>
        <v>3605</v>
      </c>
      <c r="AF51" s="80">
        <f t="shared" si="11"/>
        <v>1301</v>
      </c>
      <c r="AG51" s="77">
        <f t="shared" si="11"/>
        <v>1871</v>
      </c>
      <c r="AH51" s="77">
        <f t="shared" si="11"/>
        <v>2362</v>
      </c>
      <c r="AI51" s="78"/>
      <c r="AJ51" s="77">
        <f t="shared" si="12"/>
        <v>2833</v>
      </c>
      <c r="AK51" s="78"/>
      <c r="AL51" s="77">
        <f t="shared" si="13"/>
        <v>3282</v>
      </c>
      <c r="AM51" s="77">
        <f t="shared" si="13"/>
        <v>3719</v>
      </c>
      <c r="AN51" s="81">
        <f t="shared" si="13"/>
        <v>4556</v>
      </c>
    </row>
    <row r="52" spans="3:40" ht="12.75">
      <c r="C52" s="97">
        <v>1200</v>
      </c>
      <c r="D52" s="98"/>
      <c r="E52" s="80">
        <f t="shared" si="8"/>
        <v>787</v>
      </c>
      <c r="F52" s="77">
        <f t="shared" si="9"/>
        <v>1136</v>
      </c>
      <c r="G52" s="77">
        <f t="shared" si="9"/>
        <v>1444</v>
      </c>
      <c r="H52" s="77">
        <f t="shared" si="9"/>
        <v>1606</v>
      </c>
      <c r="I52" s="77">
        <f t="shared" si="9"/>
        <v>1733</v>
      </c>
      <c r="J52" s="77">
        <f t="shared" si="9"/>
        <v>1872</v>
      </c>
      <c r="K52" s="77">
        <f t="shared" si="9"/>
        <v>2006</v>
      </c>
      <c r="L52" s="77">
        <f t="shared" si="9"/>
        <v>2266</v>
      </c>
      <c r="M52" s="81">
        <f t="shared" si="9"/>
        <v>2748</v>
      </c>
      <c r="N52" s="76"/>
      <c r="O52" s="77">
        <f t="shared" si="10"/>
        <v>1031</v>
      </c>
      <c r="P52" s="77">
        <f t="shared" si="10"/>
        <v>1288</v>
      </c>
      <c r="Q52" s="77">
        <f t="shared" si="10"/>
        <v>1411</v>
      </c>
      <c r="R52" s="77">
        <f t="shared" si="10"/>
        <v>1532</v>
      </c>
      <c r="S52" s="78"/>
      <c r="T52" s="77">
        <f t="shared" si="10"/>
        <v>1769</v>
      </c>
      <c r="U52" s="77">
        <f t="shared" si="10"/>
        <v>1999</v>
      </c>
      <c r="V52" s="81">
        <f t="shared" si="10"/>
        <v>2447</v>
      </c>
      <c r="W52" s="92">
        <f t="shared" si="11"/>
        <v>1123</v>
      </c>
      <c r="X52" s="77">
        <f t="shared" si="11"/>
        <v>1615</v>
      </c>
      <c r="Y52" s="77">
        <f t="shared" si="11"/>
        <v>2039</v>
      </c>
      <c r="Z52" s="77">
        <f t="shared" si="11"/>
        <v>2267</v>
      </c>
      <c r="AA52" s="77">
        <f t="shared" si="11"/>
        <v>2444</v>
      </c>
      <c r="AB52" s="77">
        <f t="shared" si="11"/>
        <v>2645</v>
      </c>
      <c r="AC52" s="77">
        <f t="shared" si="11"/>
        <v>2833</v>
      </c>
      <c r="AD52" s="77">
        <f t="shared" si="11"/>
        <v>3210</v>
      </c>
      <c r="AE52" s="81">
        <f t="shared" si="11"/>
        <v>3932</v>
      </c>
      <c r="AF52" s="80">
        <f t="shared" si="11"/>
        <v>1420</v>
      </c>
      <c r="AG52" s="77">
        <f t="shared" si="11"/>
        <v>2041</v>
      </c>
      <c r="AH52" s="77">
        <f t="shared" si="11"/>
        <v>2576</v>
      </c>
      <c r="AI52" s="78"/>
      <c r="AJ52" s="77">
        <f t="shared" si="12"/>
        <v>3090</v>
      </c>
      <c r="AK52" s="78"/>
      <c r="AL52" s="77">
        <f t="shared" si="13"/>
        <v>3581</v>
      </c>
      <c r="AM52" s="77">
        <f t="shared" si="13"/>
        <v>4057</v>
      </c>
      <c r="AN52" s="81">
        <f t="shared" si="13"/>
        <v>4970</v>
      </c>
    </row>
    <row r="53" spans="3:40" ht="12.75">
      <c r="C53" s="97">
        <v>1300</v>
      </c>
      <c r="D53" s="98"/>
      <c r="E53" s="80">
        <f t="shared" si="8"/>
        <v>853</v>
      </c>
      <c r="F53" s="77">
        <f t="shared" si="9"/>
        <v>1231</v>
      </c>
      <c r="G53" s="77">
        <f t="shared" si="9"/>
        <v>1564</v>
      </c>
      <c r="H53" s="77">
        <f t="shared" si="9"/>
        <v>1739</v>
      </c>
      <c r="I53" s="77">
        <f t="shared" si="9"/>
        <v>1877</v>
      </c>
      <c r="J53" s="77">
        <f t="shared" si="9"/>
        <v>2028</v>
      </c>
      <c r="K53" s="77">
        <f t="shared" si="9"/>
        <v>2174</v>
      </c>
      <c r="L53" s="77">
        <f t="shared" si="9"/>
        <v>2454</v>
      </c>
      <c r="M53" s="81">
        <f t="shared" si="9"/>
        <v>2977</v>
      </c>
      <c r="N53" s="76"/>
      <c r="O53" s="77">
        <f t="shared" si="10"/>
        <v>1117</v>
      </c>
      <c r="P53" s="77">
        <f t="shared" si="10"/>
        <v>1395</v>
      </c>
      <c r="Q53" s="77">
        <f t="shared" si="10"/>
        <v>1529</v>
      </c>
      <c r="R53" s="77">
        <f t="shared" si="10"/>
        <v>1660</v>
      </c>
      <c r="S53" s="78"/>
      <c r="T53" s="77">
        <f t="shared" si="10"/>
        <v>1916</v>
      </c>
      <c r="U53" s="77">
        <f t="shared" si="10"/>
        <v>2166</v>
      </c>
      <c r="V53" s="81">
        <f t="shared" si="10"/>
        <v>2651</v>
      </c>
      <c r="W53" s="92">
        <f t="shared" si="11"/>
        <v>1217</v>
      </c>
      <c r="X53" s="77">
        <f t="shared" si="11"/>
        <v>1750</v>
      </c>
      <c r="Y53" s="77">
        <f t="shared" si="11"/>
        <v>2209</v>
      </c>
      <c r="Z53" s="77">
        <f t="shared" si="11"/>
        <v>2456</v>
      </c>
      <c r="AA53" s="77">
        <f t="shared" si="11"/>
        <v>2648</v>
      </c>
      <c r="AB53" s="77">
        <f t="shared" si="11"/>
        <v>2865</v>
      </c>
      <c r="AC53" s="77">
        <f t="shared" si="11"/>
        <v>3069</v>
      </c>
      <c r="AD53" s="77">
        <f t="shared" si="11"/>
        <v>3478</v>
      </c>
      <c r="AE53" s="81">
        <f t="shared" si="11"/>
        <v>4260</v>
      </c>
      <c r="AF53" s="80">
        <f t="shared" si="11"/>
        <v>1538</v>
      </c>
      <c r="AG53" s="77">
        <f t="shared" si="11"/>
        <v>2211</v>
      </c>
      <c r="AH53" s="77">
        <f t="shared" si="11"/>
        <v>2791</v>
      </c>
      <c r="AI53" s="78"/>
      <c r="AJ53" s="77">
        <f t="shared" si="12"/>
        <v>3348</v>
      </c>
      <c r="AK53" s="78"/>
      <c r="AL53" s="77">
        <f t="shared" si="13"/>
        <v>3879</v>
      </c>
      <c r="AM53" s="77">
        <f t="shared" si="13"/>
        <v>4395</v>
      </c>
      <c r="AN53" s="81">
        <f t="shared" si="13"/>
        <v>5385</v>
      </c>
    </row>
    <row r="54" spans="3:40" ht="12.75">
      <c r="C54" s="97">
        <v>1400</v>
      </c>
      <c r="D54" s="98"/>
      <c r="E54" s="80">
        <f t="shared" si="8"/>
        <v>918</v>
      </c>
      <c r="F54" s="77">
        <f aca="true" t="shared" si="14" ref="F54:M59">IF(F$9="","",ROUND((($C$16/50)^F$10)*(F$9/1000*$C54),0))</f>
        <v>1326</v>
      </c>
      <c r="G54" s="77">
        <f t="shared" si="14"/>
        <v>1684</v>
      </c>
      <c r="H54" s="77">
        <f t="shared" si="14"/>
        <v>1873</v>
      </c>
      <c r="I54" s="77">
        <f t="shared" si="14"/>
        <v>2022</v>
      </c>
      <c r="J54" s="77">
        <f t="shared" si="14"/>
        <v>2184</v>
      </c>
      <c r="K54" s="77">
        <f t="shared" si="14"/>
        <v>2341</v>
      </c>
      <c r="L54" s="77">
        <f t="shared" si="14"/>
        <v>2643</v>
      </c>
      <c r="M54" s="81">
        <f t="shared" si="14"/>
        <v>3206</v>
      </c>
      <c r="N54" s="76"/>
      <c r="O54" s="77">
        <f t="shared" si="10"/>
        <v>1203</v>
      </c>
      <c r="P54" s="77">
        <f t="shared" si="10"/>
        <v>1502</v>
      </c>
      <c r="Q54" s="77">
        <f t="shared" si="10"/>
        <v>1646</v>
      </c>
      <c r="R54" s="77">
        <f t="shared" si="10"/>
        <v>1788</v>
      </c>
      <c r="S54" s="78"/>
      <c r="T54" s="77">
        <f t="shared" si="10"/>
        <v>2064</v>
      </c>
      <c r="U54" s="77">
        <f t="shared" si="10"/>
        <v>2332</v>
      </c>
      <c r="V54" s="81">
        <f t="shared" si="10"/>
        <v>2855</v>
      </c>
      <c r="W54" s="92">
        <f aca="true" t="shared" si="15" ref="W54:AH64">IF(W$9="","",ROUND((($C$16/50)^W$10)*(W$9/1000*$C54),0))</f>
        <v>1310</v>
      </c>
      <c r="X54" s="77">
        <f t="shared" si="15"/>
        <v>1884</v>
      </c>
      <c r="Y54" s="77">
        <f t="shared" si="15"/>
        <v>2379</v>
      </c>
      <c r="Z54" s="77">
        <f t="shared" si="15"/>
        <v>2645</v>
      </c>
      <c r="AA54" s="77">
        <f t="shared" si="15"/>
        <v>2852</v>
      </c>
      <c r="AB54" s="77">
        <f t="shared" si="15"/>
        <v>3086</v>
      </c>
      <c r="AC54" s="77">
        <f t="shared" si="15"/>
        <v>3305</v>
      </c>
      <c r="AD54" s="77">
        <f t="shared" si="15"/>
        <v>3745</v>
      </c>
      <c r="AE54" s="81">
        <f t="shared" si="15"/>
        <v>4588</v>
      </c>
      <c r="AF54" s="80">
        <f t="shared" si="15"/>
        <v>1656</v>
      </c>
      <c r="AG54" s="77">
        <f t="shared" si="15"/>
        <v>2381</v>
      </c>
      <c r="AH54" s="77">
        <f t="shared" si="15"/>
        <v>3006</v>
      </c>
      <c r="AI54" s="78"/>
      <c r="AJ54" s="77">
        <f t="shared" si="12"/>
        <v>3605</v>
      </c>
      <c r="AK54" s="78"/>
      <c r="AL54" s="77">
        <f t="shared" si="13"/>
        <v>4178</v>
      </c>
      <c r="AM54" s="77">
        <f t="shared" si="13"/>
        <v>4733</v>
      </c>
      <c r="AN54" s="81">
        <f t="shared" si="13"/>
        <v>5799</v>
      </c>
    </row>
    <row r="55" spans="3:40" ht="12.75">
      <c r="C55" s="97">
        <v>1500</v>
      </c>
      <c r="D55" s="98"/>
      <c r="E55" s="80">
        <f t="shared" si="8"/>
        <v>984</v>
      </c>
      <c r="F55" s="77">
        <f t="shared" si="14"/>
        <v>1421</v>
      </c>
      <c r="G55" s="77">
        <f t="shared" si="14"/>
        <v>1805</v>
      </c>
      <c r="H55" s="77">
        <f t="shared" si="14"/>
        <v>2007</v>
      </c>
      <c r="I55" s="77">
        <f t="shared" si="14"/>
        <v>2166</v>
      </c>
      <c r="J55" s="77">
        <f t="shared" si="14"/>
        <v>2340</v>
      </c>
      <c r="K55" s="77">
        <f t="shared" si="14"/>
        <v>2508</v>
      </c>
      <c r="L55" s="77">
        <f t="shared" si="14"/>
        <v>2832</v>
      </c>
      <c r="M55" s="81">
        <f t="shared" si="14"/>
        <v>3435</v>
      </c>
      <c r="N55" s="76"/>
      <c r="O55" s="77">
        <f t="shared" si="10"/>
        <v>1289</v>
      </c>
      <c r="P55" s="77">
        <f t="shared" si="10"/>
        <v>1610</v>
      </c>
      <c r="Q55" s="77">
        <f t="shared" si="10"/>
        <v>1764</v>
      </c>
      <c r="R55" s="77">
        <f t="shared" si="10"/>
        <v>1916</v>
      </c>
      <c r="S55" s="78"/>
      <c r="T55" s="77">
        <f t="shared" si="10"/>
        <v>2211</v>
      </c>
      <c r="U55" s="77">
        <f t="shared" si="10"/>
        <v>2499</v>
      </c>
      <c r="V55" s="81">
        <f t="shared" si="10"/>
        <v>3059</v>
      </c>
      <c r="W55" s="92">
        <f t="shared" si="15"/>
        <v>1404</v>
      </c>
      <c r="X55" s="77">
        <f t="shared" si="15"/>
        <v>2019</v>
      </c>
      <c r="Y55" s="77">
        <f t="shared" si="15"/>
        <v>2549</v>
      </c>
      <c r="Z55" s="77">
        <f t="shared" si="15"/>
        <v>2834</v>
      </c>
      <c r="AA55" s="77">
        <f t="shared" si="15"/>
        <v>3056</v>
      </c>
      <c r="AB55" s="77">
        <f t="shared" si="15"/>
        <v>3306</v>
      </c>
      <c r="AC55" s="77">
        <f t="shared" si="15"/>
        <v>3542</v>
      </c>
      <c r="AD55" s="77">
        <f t="shared" si="15"/>
        <v>4013</v>
      </c>
      <c r="AE55" s="81">
        <f t="shared" si="15"/>
        <v>4916</v>
      </c>
      <c r="AF55" s="80">
        <f t="shared" si="15"/>
        <v>1775</v>
      </c>
      <c r="AG55" s="77">
        <f t="shared" si="15"/>
        <v>2552</v>
      </c>
      <c r="AH55" s="77">
        <f t="shared" si="15"/>
        <v>3221</v>
      </c>
      <c r="AI55" s="78"/>
      <c r="AJ55" s="77">
        <f t="shared" si="12"/>
        <v>3863</v>
      </c>
      <c r="AK55" s="78"/>
      <c r="AL55" s="77">
        <f t="shared" si="13"/>
        <v>4476</v>
      </c>
      <c r="AM55" s="77">
        <f t="shared" si="13"/>
        <v>5072</v>
      </c>
      <c r="AN55" s="81">
        <f t="shared" si="13"/>
        <v>6213</v>
      </c>
    </row>
    <row r="56" spans="3:40" ht="12.75">
      <c r="C56" s="97">
        <v>1600</v>
      </c>
      <c r="D56" s="98"/>
      <c r="E56" s="80">
        <f t="shared" si="8"/>
        <v>1050</v>
      </c>
      <c r="F56" s="77">
        <f t="shared" si="14"/>
        <v>1515</v>
      </c>
      <c r="G56" s="77">
        <f t="shared" si="14"/>
        <v>1925</v>
      </c>
      <c r="H56" s="77">
        <f t="shared" si="14"/>
        <v>2141</v>
      </c>
      <c r="I56" s="77">
        <f t="shared" si="14"/>
        <v>2310</v>
      </c>
      <c r="J56" s="77">
        <f t="shared" si="14"/>
        <v>2496</v>
      </c>
      <c r="K56" s="77">
        <f t="shared" si="14"/>
        <v>2675</v>
      </c>
      <c r="L56" s="77">
        <f t="shared" si="14"/>
        <v>3021</v>
      </c>
      <c r="M56" s="81">
        <f t="shared" si="14"/>
        <v>3664</v>
      </c>
      <c r="N56" s="76"/>
      <c r="O56" s="77">
        <f t="shared" si="10"/>
        <v>1374</v>
      </c>
      <c r="P56" s="77">
        <f t="shared" si="10"/>
        <v>1717</v>
      </c>
      <c r="Q56" s="77">
        <f t="shared" si="10"/>
        <v>1882</v>
      </c>
      <c r="R56" s="77">
        <f t="shared" si="10"/>
        <v>2043</v>
      </c>
      <c r="S56" s="78"/>
      <c r="T56" s="77">
        <f t="shared" si="10"/>
        <v>2358</v>
      </c>
      <c r="U56" s="77">
        <f t="shared" si="10"/>
        <v>2666</v>
      </c>
      <c r="V56" s="81">
        <f t="shared" si="10"/>
        <v>3262</v>
      </c>
      <c r="W56" s="92">
        <f t="shared" si="15"/>
        <v>1498</v>
      </c>
      <c r="X56" s="77">
        <f t="shared" si="15"/>
        <v>2154</v>
      </c>
      <c r="Y56" s="77">
        <f t="shared" si="15"/>
        <v>2718</v>
      </c>
      <c r="Z56" s="77">
        <f t="shared" si="15"/>
        <v>3022</v>
      </c>
      <c r="AA56" s="77">
        <f t="shared" si="15"/>
        <v>3259</v>
      </c>
      <c r="AB56" s="77">
        <f t="shared" si="15"/>
        <v>3526</v>
      </c>
      <c r="AC56" s="77">
        <f t="shared" si="15"/>
        <v>3778</v>
      </c>
      <c r="AD56" s="77">
        <f t="shared" si="15"/>
        <v>4280</v>
      </c>
      <c r="AE56" s="81">
        <f t="shared" si="15"/>
        <v>5243</v>
      </c>
      <c r="AF56" s="80">
        <f t="shared" si="15"/>
        <v>1893</v>
      </c>
      <c r="AG56" s="77">
        <f t="shared" si="15"/>
        <v>2722</v>
      </c>
      <c r="AH56" s="77">
        <f t="shared" si="15"/>
        <v>3435</v>
      </c>
      <c r="AI56" s="78"/>
      <c r="AJ56" s="77">
        <f t="shared" si="12"/>
        <v>4120</v>
      </c>
      <c r="AK56" s="78"/>
      <c r="AL56" s="77">
        <f t="shared" si="13"/>
        <v>4774</v>
      </c>
      <c r="AM56" s="77">
        <f t="shared" si="13"/>
        <v>5410</v>
      </c>
      <c r="AN56" s="81">
        <f t="shared" si="13"/>
        <v>6627</v>
      </c>
    </row>
    <row r="57" spans="3:40" ht="12.75">
      <c r="C57" s="97">
        <v>1800</v>
      </c>
      <c r="D57" s="98"/>
      <c r="E57" s="80">
        <f t="shared" si="8"/>
        <v>1181</v>
      </c>
      <c r="F57" s="77">
        <f t="shared" si="14"/>
        <v>1705</v>
      </c>
      <c r="G57" s="77">
        <f t="shared" si="14"/>
        <v>2165</v>
      </c>
      <c r="H57" s="77">
        <f t="shared" si="14"/>
        <v>2408</v>
      </c>
      <c r="I57" s="77">
        <f t="shared" si="14"/>
        <v>2599</v>
      </c>
      <c r="J57" s="77">
        <f t="shared" si="14"/>
        <v>2808</v>
      </c>
      <c r="K57" s="77">
        <f t="shared" si="14"/>
        <v>3010</v>
      </c>
      <c r="L57" s="77">
        <f t="shared" si="14"/>
        <v>3398</v>
      </c>
      <c r="M57" s="81">
        <f t="shared" si="14"/>
        <v>4122</v>
      </c>
      <c r="N57" s="76"/>
      <c r="O57" s="77">
        <f t="shared" si="10"/>
        <v>1546</v>
      </c>
      <c r="P57" s="77">
        <f t="shared" si="10"/>
        <v>1931</v>
      </c>
      <c r="Q57" s="77">
        <f t="shared" si="10"/>
        <v>2117</v>
      </c>
      <c r="R57" s="77">
        <f t="shared" si="10"/>
        <v>2299</v>
      </c>
      <c r="S57" s="78"/>
      <c r="T57" s="77">
        <f t="shared" si="10"/>
        <v>2653</v>
      </c>
      <c r="U57" s="77">
        <f t="shared" si="10"/>
        <v>2999</v>
      </c>
      <c r="V57" s="81">
        <f t="shared" si="10"/>
        <v>3670</v>
      </c>
      <c r="W57" s="92">
        <f t="shared" si="15"/>
        <v>1685</v>
      </c>
      <c r="X57" s="77">
        <f t="shared" si="15"/>
        <v>2423</v>
      </c>
      <c r="Y57" s="77">
        <f t="shared" si="15"/>
        <v>3058</v>
      </c>
      <c r="Z57" s="77">
        <f t="shared" si="15"/>
        <v>3400</v>
      </c>
      <c r="AA57" s="77">
        <f t="shared" si="15"/>
        <v>3667</v>
      </c>
      <c r="AB57" s="77">
        <f t="shared" si="15"/>
        <v>3967</v>
      </c>
      <c r="AC57" s="77">
        <f t="shared" si="15"/>
        <v>4250</v>
      </c>
      <c r="AD57" s="77">
        <f t="shared" si="15"/>
        <v>4815</v>
      </c>
      <c r="AE57" s="81">
        <f t="shared" si="15"/>
        <v>5899</v>
      </c>
      <c r="AF57" s="80">
        <f t="shared" si="15"/>
        <v>2129</v>
      </c>
      <c r="AG57" s="77">
        <f t="shared" si="15"/>
        <v>3062</v>
      </c>
      <c r="AH57" s="77">
        <f t="shared" si="15"/>
        <v>3865</v>
      </c>
      <c r="AI57" s="78"/>
      <c r="AJ57" s="77">
        <f t="shared" si="12"/>
        <v>4635</v>
      </c>
      <c r="AK57" s="78"/>
      <c r="AL57" s="77">
        <f t="shared" si="13"/>
        <v>5371</v>
      </c>
      <c r="AM57" s="77">
        <f t="shared" si="13"/>
        <v>6086</v>
      </c>
      <c r="AN57" s="81">
        <f t="shared" si="13"/>
        <v>7456</v>
      </c>
    </row>
    <row r="58" spans="3:40" ht="12.75">
      <c r="C58" s="97">
        <v>2000</v>
      </c>
      <c r="D58" s="98"/>
      <c r="E58" s="80">
        <f t="shared" si="8"/>
        <v>1312</v>
      </c>
      <c r="F58" s="77">
        <f t="shared" si="14"/>
        <v>1894</v>
      </c>
      <c r="G58" s="77">
        <f t="shared" si="14"/>
        <v>2406</v>
      </c>
      <c r="H58" s="77">
        <f t="shared" si="14"/>
        <v>2676</v>
      </c>
      <c r="I58" s="77">
        <f t="shared" si="14"/>
        <v>2888</v>
      </c>
      <c r="J58" s="77">
        <f t="shared" si="14"/>
        <v>3120</v>
      </c>
      <c r="K58" s="77">
        <f t="shared" si="14"/>
        <v>3344</v>
      </c>
      <c r="L58" s="77">
        <f t="shared" si="14"/>
        <v>3776</v>
      </c>
      <c r="M58" s="81">
        <f t="shared" si="14"/>
        <v>4580</v>
      </c>
      <c r="N58" s="76"/>
      <c r="O58" s="77">
        <f t="shared" si="10"/>
        <v>1718</v>
      </c>
      <c r="P58" s="77">
        <f t="shared" si="10"/>
        <v>2146</v>
      </c>
      <c r="Q58" s="77">
        <f t="shared" si="10"/>
        <v>2352</v>
      </c>
      <c r="R58" s="77">
        <f t="shared" si="10"/>
        <v>2554</v>
      </c>
      <c r="S58" s="78"/>
      <c r="T58" s="77">
        <f t="shared" si="10"/>
        <v>2948</v>
      </c>
      <c r="U58" s="77">
        <f t="shared" si="10"/>
        <v>3332</v>
      </c>
      <c r="V58" s="81">
        <f t="shared" si="10"/>
        <v>4078</v>
      </c>
      <c r="W58" s="92">
        <f t="shared" si="15"/>
        <v>1872</v>
      </c>
      <c r="X58" s="77">
        <f t="shared" si="15"/>
        <v>2692</v>
      </c>
      <c r="Y58" s="77">
        <f t="shared" si="15"/>
        <v>3398</v>
      </c>
      <c r="Z58" s="77">
        <f t="shared" si="15"/>
        <v>3778</v>
      </c>
      <c r="AA58" s="77">
        <f t="shared" si="15"/>
        <v>4074</v>
      </c>
      <c r="AB58" s="77">
        <f t="shared" si="15"/>
        <v>4408</v>
      </c>
      <c r="AC58" s="77">
        <f t="shared" si="15"/>
        <v>4722</v>
      </c>
      <c r="AD58" s="77">
        <f t="shared" si="15"/>
        <v>5350</v>
      </c>
      <c r="AE58" s="81">
        <f t="shared" si="15"/>
        <v>6554</v>
      </c>
      <c r="AF58" s="80">
        <f t="shared" si="15"/>
        <v>2366</v>
      </c>
      <c r="AG58" s="77">
        <f t="shared" si="15"/>
        <v>3402</v>
      </c>
      <c r="AH58" s="77">
        <f t="shared" si="15"/>
        <v>4294</v>
      </c>
      <c r="AI58" s="78"/>
      <c r="AJ58" s="77">
        <f t="shared" si="12"/>
        <v>5150</v>
      </c>
      <c r="AK58" s="78"/>
      <c r="AL58" s="77">
        <f t="shared" si="13"/>
        <v>5968</v>
      </c>
      <c r="AM58" s="77">
        <f t="shared" si="13"/>
        <v>6762</v>
      </c>
      <c r="AN58" s="81">
        <f t="shared" si="13"/>
        <v>8284</v>
      </c>
    </row>
    <row r="59" spans="3:40" ht="12.75">
      <c r="C59" s="97">
        <v>2200</v>
      </c>
      <c r="D59" s="98"/>
      <c r="E59" s="80">
        <f t="shared" si="8"/>
        <v>1443</v>
      </c>
      <c r="F59" s="77">
        <f t="shared" si="14"/>
        <v>2083</v>
      </c>
      <c r="G59" s="77">
        <f t="shared" si="14"/>
        <v>2647</v>
      </c>
      <c r="H59" s="77">
        <f t="shared" si="14"/>
        <v>2944</v>
      </c>
      <c r="I59" s="77">
        <f t="shared" si="14"/>
        <v>3177</v>
      </c>
      <c r="J59" s="77">
        <f t="shared" si="14"/>
        <v>3432</v>
      </c>
      <c r="K59" s="77">
        <f t="shared" si="14"/>
        <v>3678</v>
      </c>
      <c r="L59" s="77">
        <f t="shared" si="14"/>
        <v>4154</v>
      </c>
      <c r="M59" s="81">
        <f t="shared" si="14"/>
        <v>5038</v>
      </c>
      <c r="N59" s="76"/>
      <c r="O59" s="77">
        <f>IF(O$9="","",ROUND((($C$16/50)^O$10)*(O$9/1000*$C59),0))</f>
        <v>1890</v>
      </c>
      <c r="P59" s="77">
        <f>IF(P$9="","",ROUND((($C$16/50)^P$10)*(P$9/1000*$C59),0))</f>
        <v>2361</v>
      </c>
      <c r="Q59" s="77">
        <f>IF(Q$9="","",ROUND((($C$16/50)^Q$10)*(Q$9/1000*$C59),0))</f>
        <v>2587</v>
      </c>
      <c r="R59" s="77">
        <f>IF(R$9="","",ROUND((($C$16/50)^R$10)*(R$9/1000*$C59),0))</f>
        <v>2809</v>
      </c>
      <c r="S59" s="78"/>
      <c r="T59" s="77">
        <f>IF(T$9="","",ROUND((($C$16/50)^T$10)*(T$9/1000*$C59),0))</f>
        <v>3243</v>
      </c>
      <c r="U59" s="77">
        <f>IF(U$9="","",ROUND((($C$16/50)^U$10)*(U$9/1000*$C59),0))</f>
        <v>3665</v>
      </c>
      <c r="V59" s="81">
        <f>IF(V$9="","",ROUND((($C$16/50)^V$10)*(V$9/1000*$C59),0))</f>
        <v>4486</v>
      </c>
      <c r="W59" s="92">
        <f t="shared" si="15"/>
        <v>2059</v>
      </c>
      <c r="X59" s="77">
        <f t="shared" si="15"/>
        <v>2961</v>
      </c>
      <c r="Y59" s="77">
        <f t="shared" si="15"/>
        <v>3738</v>
      </c>
      <c r="Z59" s="77">
        <f t="shared" si="15"/>
        <v>4156</v>
      </c>
      <c r="AA59" s="77">
        <f t="shared" si="15"/>
        <v>4481</v>
      </c>
      <c r="AB59" s="77">
        <f t="shared" si="15"/>
        <v>4849</v>
      </c>
      <c r="AC59" s="77">
        <f t="shared" si="15"/>
        <v>5194</v>
      </c>
      <c r="AD59" s="77">
        <f t="shared" si="15"/>
        <v>5885</v>
      </c>
      <c r="AE59" s="81">
        <f t="shared" si="15"/>
        <v>7209</v>
      </c>
      <c r="AF59" s="80">
        <f t="shared" si="15"/>
        <v>2603</v>
      </c>
      <c r="AG59" s="77">
        <f t="shared" si="15"/>
        <v>3742</v>
      </c>
      <c r="AH59" s="77">
        <f t="shared" si="15"/>
        <v>4723</v>
      </c>
      <c r="AI59" s="78"/>
      <c r="AJ59" s="77">
        <f t="shared" si="12"/>
        <v>5665</v>
      </c>
      <c r="AK59" s="78"/>
      <c r="AL59" s="77">
        <f t="shared" si="13"/>
        <v>6565</v>
      </c>
      <c r="AM59" s="77">
        <f t="shared" si="13"/>
        <v>7438</v>
      </c>
      <c r="AN59" s="81">
        <f t="shared" si="13"/>
        <v>9112</v>
      </c>
    </row>
    <row r="60" spans="3:40" ht="12.75">
      <c r="C60" s="97">
        <v>2400</v>
      </c>
      <c r="D60" s="98"/>
      <c r="E60" s="80">
        <f aca="true" t="shared" si="16" ref="E60:T64">IF(E$9="","",ROUND((($C$16/50)^E$10)*(E$9/1000*$C60),0))</f>
        <v>1574</v>
      </c>
      <c r="F60" s="77">
        <f t="shared" si="16"/>
        <v>2273</v>
      </c>
      <c r="G60" s="77">
        <f t="shared" si="16"/>
        <v>2887</v>
      </c>
      <c r="H60" s="77">
        <f t="shared" si="16"/>
        <v>3211</v>
      </c>
      <c r="I60" s="77">
        <f t="shared" si="16"/>
        <v>3466</v>
      </c>
      <c r="J60" s="77">
        <f t="shared" si="16"/>
        <v>3744</v>
      </c>
      <c r="K60" s="77">
        <f t="shared" si="16"/>
        <v>4013</v>
      </c>
      <c r="L60" s="77">
        <f t="shared" si="16"/>
        <v>4531</v>
      </c>
      <c r="M60" s="81">
        <f t="shared" si="16"/>
        <v>5496</v>
      </c>
      <c r="N60" s="76"/>
      <c r="O60" s="77">
        <f t="shared" si="16"/>
        <v>2062</v>
      </c>
      <c r="P60" s="77">
        <f t="shared" si="16"/>
        <v>2575</v>
      </c>
      <c r="Q60" s="77">
        <f t="shared" si="16"/>
        <v>2822</v>
      </c>
      <c r="R60" s="77">
        <f t="shared" si="16"/>
        <v>3065</v>
      </c>
      <c r="S60" s="78"/>
      <c r="T60" s="77">
        <f t="shared" si="16"/>
        <v>3538</v>
      </c>
      <c r="U60" s="77">
        <f aca="true" t="shared" si="17" ref="U60:V64">IF(U$9="","",ROUND((($C$16/50)^U$10)*(U$9/1000*$C60),0))</f>
        <v>3998</v>
      </c>
      <c r="V60" s="81">
        <f t="shared" si="17"/>
        <v>4894</v>
      </c>
      <c r="W60" s="92">
        <f t="shared" si="15"/>
        <v>2246</v>
      </c>
      <c r="X60" s="77">
        <f t="shared" si="15"/>
        <v>3230</v>
      </c>
      <c r="Y60" s="77">
        <f t="shared" si="15"/>
        <v>4078</v>
      </c>
      <c r="Z60" s="77">
        <f t="shared" si="15"/>
        <v>4534</v>
      </c>
      <c r="AA60" s="77">
        <f t="shared" si="15"/>
        <v>4889</v>
      </c>
      <c r="AB60" s="77">
        <f t="shared" si="15"/>
        <v>5290</v>
      </c>
      <c r="AC60" s="77">
        <f t="shared" si="15"/>
        <v>5666</v>
      </c>
      <c r="AD60" s="77">
        <f t="shared" si="15"/>
        <v>6420</v>
      </c>
      <c r="AE60" s="81">
        <f t="shared" si="15"/>
        <v>7865</v>
      </c>
      <c r="AF60" s="80">
        <f t="shared" si="15"/>
        <v>2839</v>
      </c>
      <c r="AG60" s="77">
        <f t="shared" si="15"/>
        <v>4082</v>
      </c>
      <c r="AH60" s="77">
        <f t="shared" si="15"/>
        <v>5153</v>
      </c>
      <c r="AI60" s="78"/>
      <c r="AJ60" s="77">
        <f t="shared" si="12"/>
        <v>6180</v>
      </c>
      <c r="AK60" s="78"/>
      <c r="AL60" s="77">
        <f t="shared" si="13"/>
        <v>7162</v>
      </c>
      <c r="AM60" s="77">
        <f t="shared" si="13"/>
        <v>8114</v>
      </c>
      <c r="AN60" s="81">
        <f t="shared" si="13"/>
        <v>9941</v>
      </c>
    </row>
    <row r="61" spans="3:40" ht="12.75">
      <c r="C61" s="97">
        <v>2500</v>
      </c>
      <c r="D61" s="98"/>
      <c r="E61" s="80">
        <f t="shared" si="16"/>
        <v>1640</v>
      </c>
      <c r="F61" s="77">
        <f t="shared" si="16"/>
        <v>2368</v>
      </c>
      <c r="G61" s="77">
        <f t="shared" si="16"/>
        <v>3008</v>
      </c>
      <c r="H61" s="77">
        <f t="shared" si="16"/>
        <v>3345</v>
      </c>
      <c r="I61" s="77">
        <f t="shared" si="16"/>
        <v>3610</v>
      </c>
      <c r="J61" s="77">
        <f t="shared" si="16"/>
        <v>3900</v>
      </c>
      <c r="K61" s="77">
        <f t="shared" si="16"/>
        <v>4180</v>
      </c>
      <c r="L61" s="77">
        <f t="shared" si="16"/>
        <v>4720</v>
      </c>
      <c r="M61" s="81">
        <f t="shared" si="16"/>
        <v>5725</v>
      </c>
      <c r="N61" s="76"/>
      <c r="O61" s="77">
        <f aca="true" t="shared" si="18" ref="O61:R64">IF(O$9="","",ROUND((($C$16/50)^O$10)*(O$9/1000*$C61),0))</f>
        <v>2148</v>
      </c>
      <c r="P61" s="77">
        <f t="shared" si="18"/>
        <v>2683</v>
      </c>
      <c r="Q61" s="77">
        <f t="shared" si="18"/>
        <v>2940</v>
      </c>
      <c r="R61" s="77">
        <f t="shared" si="18"/>
        <v>3193</v>
      </c>
      <c r="S61" s="78"/>
      <c r="T61" s="77">
        <f>IF(T$9="","",ROUND((($C$16/50)^T$10)*(T$9/1000*$C61),0))</f>
        <v>3685</v>
      </c>
      <c r="U61" s="77">
        <f t="shared" si="17"/>
        <v>4165</v>
      </c>
      <c r="V61" s="81">
        <f t="shared" si="17"/>
        <v>5098</v>
      </c>
      <c r="W61" s="92">
        <f t="shared" si="15"/>
        <v>2340</v>
      </c>
      <c r="X61" s="77">
        <f t="shared" si="15"/>
        <v>3365</v>
      </c>
      <c r="Y61" s="77">
        <f t="shared" si="15"/>
        <v>4248</v>
      </c>
      <c r="Z61" s="77">
        <f t="shared" si="15"/>
        <v>4723</v>
      </c>
      <c r="AA61" s="77">
        <f t="shared" si="15"/>
        <v>5093</v>
      </c>
      <c r="AB61" s="77">
        <f t="shared" si="15"/>
        <v>5510</v>
      </c>
      <c r="AC61" s="77">
        <f t="shared" si="15"/>
        <v>5903</v>
      </c>
      <c r="AD61" s="77">
        <f t="shared" si="15"/>
        <v>6688</v>
      </c>
      <c r="AE61" s="81">
        <f t="shared" si="15"/>
        <v>8193</v>
      </c>
      <c r="AF61" s="80">
        <f t="shared" si="15"/>
        <v>2958</v>
      </c>
      <c r="AG61" s="77">
        <f t="shared" si="15"/>
        <v>4253</v>
      </c>
      <c r="AH61" s="77">
        <f t="shared" si="15"/>
        <v>5368</v>
      </c>
      <c r="AI61" s="78"/>
      <c r="AJ61" s="77">
        <f t="shared" si="12"/>
        <v>6438</v>
      </c>
      <c r="AK61" s="78"/>
      <c r="AL61" s="77">
        <f t="shared" si="13"/>
        <v>7460</v>
      </c>
      <c r="AM61" s="77">
        <f t="shared" si="13"/>
        <v>8453</v>
      </c>
      <c r="AN61" s="81">
        <f t="shared" si="13"/>
        <v>10355</v>
      </c>
    </row>
    <row r="62" spans="3:40" ht="12.75">
      <c r="C62" s="97">
        <v>2600</v>
      </c>
      <c r="D62" s="98"/>
      <c r="E62" s="80">
        <f t="shared" si="16"/>
        <v>1706</v>
      </c>
      <c r="F62" s="77">
        <f t="shared" si="16"/>
        <v>2462</v>
      </c>
      <c r="G62" s="77">
        <f t="shared" si="16"/>
        <v>3128</v>
      </c>
      <c r="H62" s="77">
        <f t="shared" si="16"/>
        <v>3479</v>
      </c>
      <c r="I62" s="77">
        <f t="shared" si="16"/>
        <v>3754</v>
      </c>
      <c r="J62" s="77">
        <f t="shared" si="16"/>
        <v>4056</v>
      </c>
      <c r="K62" s="77">
        <f t="shared" si="16"/>
        <v>4347</v>
      </c>
      <c r="L62" s="77">
        <f t="shared" si="16"/>
        <v>4909</v>
      </c>
      <c r="M62" s="81">
        <f t="shared" si="16"/>
        <v>5954</v>
      </c>
      <c r="N62" s="76"/>
      <c r="O62" s="77">
        <f t="shared" si="18"/>
        <v>2233</v>
      </c>
      <c r="P62" s="77">
        <f t="shared" si="18"/>
        <v>2790</v>
      </c>
      <c r="Q62" s="77">
        <f t="shared" si="18"/>
        <v>3058</v>
      </c>
      <c r="R62" s="77">
        <f t="shared" si="18"/>
        <v>3320</v>
      </c>
      <c r="S62" s="78"/>
      <c r="T62" s="77">
        <f>IF(T$9="","",ROUND((($C$16/50)^T$10)*(T$9/1000*$C62),0))</f>
        <v>3832</v>
      </c>
      <c r="U62" s="77">
        <f t="shared" si="17"/>
        <v>4332</v>
      </c>
      <c r="V62" s="81">
        <f t="shared" si="17"/>
        <v>5301</v>
      </c>
      <c r="W62" s="92">
        <f t="shared" si="15"/>
        <v>2434</v>
      </c>
      <c r="X62" s="77">
        <f t="shared" si="15"/>
        <v>3500</v>
      </c>
      <c r="Y62" s="77">
        <f t="shared" si="15"/>
        <v>4417</v>
      </c>
      <c r="Z62" s="77">
        <f t="shared" si="15"/>
        <v>4911</v>
      </c>
      <c r="AA62" s="77">
        <f t="shared" si="15"/>
        <v>5296</v>
      </c>
      <c r="AB62" s="77">
        <f t="shared" si="15"/>
        <v>5730</v>
      </c>
      <c r="AC62" s="77">
        <f t="shared" si="15"/>
        <v>6139</v>
      </c>
      <c r="AD62" s="77">
        <f t="shared" si="15"/>
        <v>6955</v>
      </c>
      <c r="AE62" s="81">
        <f t="shared" si="15"/>
        <v>8520</v>
      </c>
      <c r="AF62" s="80">
        <f t="shared" si="15"/>
        <v>3076</v>
      </c>
      <c r="AG62" s="77">
        <f t="shared" si="15"/>
        <v>4423</v>
      </c>
      <c r="AH62" s="77">
        <f t="shared" si="15"/>
        <v>5582</v>
      </c>
      <c r="AI62" s="78"/>
      <c r="AJ62" s="77">
        <f t="shared" si="12"/>
        <v>6695</v>
      </c>
      <c r="AK62" s="78"/>
      <c r="AL62" s="77">
        <f t="shared" si="13"/>
        <v>7758</v>
      </c>
      <c r="AM62" s="77">
        <f t="shared" si="13"/>
        <v>8791</v>
      </c>
      <c r="AN62" s="81">
        <f t="shared" si="13"/>
        <v>10769</v>
      </c>
    </row>
    <row r="63" spans="3:40" ht="12.75">
      <c r="C63" s="97">
        <v>2800</v>
      </c>
      <c r="D63" s="98"/>
      <c r="E63" s="80">
        <f t="shared" si="16"/>
        <v>1837</v>
      </c>
      <c r="F63" s="77">
        <f t="shared" si="16"/>
        <v>2652</v>
      </c>
      <c r="G63" s="77">
        <f t="shared" si="16"/>
        <v>3368</v>
      </c>
      <c r="H63" s="77">
        <f t="shared" si="16"/>
        <v>3746</v>
      </c>
      <c r="I63" s="77">
        <f t="shared" si="16"/>
        <v>4043</v>
      </c>
      <c r="J63" s="77">
        <f t="shared" si="16"/>
        <v>4368</v>
      </c>
      <c r="K63" s="77">
        <f t="shared" si="16"/>
        <v>4682</v>
      </c>
      <c r="L63" s="77">
        <f t="shared" si="16"/>
        <v>5286</v>
      </c>
      <c r="M63" s="81">
        <f t="shared" si="16"/>
        <v>6412</v>
      </c>
      <c r="N63" s="76"/>
      <c r="O63" s="77">
        <f t="shared" si="18"/>
        <v>2405</v>
      </c>
      <c r="P63" s="77">
        <f t="shared" si="18"/>
        <v>3004</v>
      </c>
      <c r="Q63" s="77">
        <f t="shared" si="18"/>
        <v>3293</v>
      </c>
      <c r="R63" s="77">
        <f t="shared" si="18"/>
        <v>3576</v>
      </c>
      <c r="S63" s="78"/>
      <c r="T63" s="77">
        <f>IF(T$9="","",ROUND((($C$16/50)^T$10)*(T$9/1000*$C63),0))</f>
        <v>4127</v>
      </c>
      <c r="U63" s="77">
        <f t="shared" si="17"/>
        <v>4665</v>
      </c>
      <c r="V63" s="81">
        <f t="shared" si="17"/>
        <v>5709</v>
      </c>
      <c r="W63" s="92">
        <f t="shared" si="15"/>
        <v>2621</v>
      </c>
      <c r="X63" s="77">
        <f t="shared" si="15"/>
        <v>3769</v>
      </c>
      <c r="Y63" s="77">
        <f t="shared" si="15"/>
        <v>4757</v>
      </c>
      <c r="Z63" s="77">
        <f t="shared" si="15"/>
        <v>5289</v>
      </c>
      <c r="AA63" s="77">
        <f t="shared" si="15"/>
        <v>5704</v>
      </c>
      <c r="AB63" s="77">
        <f t="shared" si="15"/>
        <v>6171</v>
      </c>
      <c r="AC63" s="77">
        <f t="shared" si="15"/>
        <v>6611</v>
      </c>
      <c r="AD63" s="77">
        <f t="shared" si="15"/>
        <v>7490</v>
      </c>
      <c r="AE63" s="81">
        <f t="shared" si="15"/>
        <v>9176</v>
      </c>
      <c r="AF63" s="80">
        <f t="shared" si="15"/>
        <v>3312</v>
      </c>
      <c r="AG63" s="77">
        <f t="shared" si="15"/>
        <v>4763</v>
      </c>
      <c r="AH63" s="77">
        <f t="shared" si="15"/>
        <v>6012</v>
      </c>
      <c r="AI63" s="78"/>
      <c r="AJ63" s="77">
        <f t="shared" si="12"/>
        <v>7210</v>
      </c>
      <c r="AK63" s="78"/>
      <c r="AL63" s="77">
        <f t="shared" si="13"/>
        <v>8355</v>
      </c>
      <c r="AM63" s="77">
        <f t="shared" si="13"/>
        <v>9467</v>
      </c>
      <c r="AN63" s="81">
        <f t="shared" si="13"/>
        <v>11598</v>
      </c>
    </row>
    <row r="64" spans="3:40" ht="13.5" thickBot="1">
      <c r="C64" s="99">
        <v>3000</v>
      </c>
      <c r="D64" s="100"/>
      <c r="E64" s="86">
        <f t="shared" si="16"/>
        <v>1968</v>
      </c>
      <c r="F64" s="83">
        <f t="shared" si="16"/>
        <v>2841</v>
      </c>
      <c r="G64" s="83">
        <f t="shared" si="16"/>
        <v>3609</v>
      </c>
      <c r="H64" s="83">
        <f t="shared" si="16"/>
        <v>4014</v>
      </c>
      <c r="I64" s="83">
        <f t="shared" si="16"/>
        <v>4332</v>
      </c>
      <c r="J64" s="83">
        <f t="shared" si="16"/>
        <v>4680</v>
      </c>
      <c r="K64" s="83">
        <f t="shared" si="16"/>
        <v>5016</v>
      </c>
      <c r="L64" s="83">
        <f t="shared" si="16"/>
        <v>5664</v>
      </c>
      <c r="M64" s="87">
        <f t="shared" si="16"/>
        <v>6870</v>
      </c>
      <c r="N64" s="82"/>
      <c r="O64" s="83">
        <f t="shared" si="18"/>
        <v>2577</v>
      </c>
      <c r="P64" s="83">
        <f t="shared" si="18"/>
        <v>3219</v>
      </c>
      <c r="Q64" s="83">
        <f t="shared" si="18"/>
        <v>3528</v>
      </c>
      <c r="R64" s="83">
        <f t="shared" si="18"/>
        <v>3831</v>
      </c>
      <c r="S64" s="84"/>
      <c r="T64" s="83">
        <f>IF(T$9="","",ROUND((($C$16/50)^T$10)*(T$9/1000*$C64),0))</f>
        <v>4422</v>
      </c>
      <c r="U64" s="83">
        <f t="shared" si="17"/>
        <v>4998</v>
      </c>
      <c r="V64" s="87">
        <f t="shared" si="17"/>
        <v>6117</v>
      </c>
      <c r="W64" s="93">
        <f t="shared" si="15"/>
        <v>2808</v>
      </c>
      <c r="X64" s="83">
        <f t="shared" si="15"/>
        <v>4038</v>
      </c>
      <c r="Y64" s="83">
        <f t="shared" si="15"/>
        <v>5097</v>
      </c>
      <c r="Z64" s="83">
        <f t="shared" si="15"/>
        <v>5667</v>
      </c>
      <c r="AA64" s="83">
        <f t="shared" si="15"/>
        <v>6111</v>
      </c>
      <c r="AB64" s="83">
        <f t="shared" si="15"/>
        <v>6612</v>
      </c>
      <c r="AC64" s="83">
        <f t="shared" si="15"/>
        <v>7083</v>
      </c>
      <c r="AD64" s="83">
        <f t="shared" si="15"/>
        <v>8025</v>
      </c>
      <c r="AE64" s="87">
        <f t="shared" si="15"/>
        <v>9831</v>
      </c>
      <c r="AF64" s="86">
        <f t="shared" si="15"/>
        <v>3549</v>
      </c>
      <c r="AG64" s="83">
        <f t="shared" si="15"/>
        <v>5103</v>
      </c>
      <c r="AH64" s="83">
        <f t="shared" si="15"/>
        <v>6441</v>
      </c>
      <c r="AI64" s="84"/>
      <c r="AJ64" s="83">
        <f t="shared" si="12"/>
        <v>7725</v>
      </c>
      <c r="AK64" s="84"/>
      <c r="AL64" s="83">
        <f t="shared" si="13"/>
        <v>8952</v>
      </c>
      <c r="AM64" s="83">
        <f t="shared" si="13"/>
        <v>10143</v>
      </c>
      <c r="AN64" s="87">
        <f t="shared" si="13"/>
        <v>12426</v>
      </c>
    </row>
    <row r="66" spans="2:23" ht="15">
      <c r="B66" s="16"/>
      <c r="C66" s="16"/>
      <c r="D66" s="16"/>
      <c r="E66" s="16"/>
      <c r="F66" s="10"/>
      <c r="G66" s="10"/>
      <c r="H66" s="10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2:23" ht="15">
      <c r="B67" s="16"/>
      <c r="C67" s="16"/>
      <c r="D67" s="16"/>
      <c r="E67" s="16"/>
      <c r="F67" s="10"/>
      <c r="G67" s="10"/>
      <c r="H67" s="10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2:23" ht="15">
      <c r="B68" s="16"/>
      <c r="C68" s="16"/>
      <c r="D68" s="16"/>
      <c r="E68" s="16"/>
      <c r="F68" s="10"/>
      <c r="G68" s="10"/>
      <c r="H68" s="10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2:23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2:23" ht="12.75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2:23" ht="12.75">
      <c r="B71" s="16"/>
      <c r="C71" s="18"/>
      <c r="D71" s="19"/>
      <c r="E71" s="19"/>
      <c r="F71" s="19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2:23" ht="12.75">
      <c r="B72" s="16"/>
      <c r="C72" s="18"/>
      <c r="D72" s="19"/>
      <c r="E72" s="19"/>
      <c r="F72" s="1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2:23" ht="12.75">
      <c r="B73" s="16"/>
      <c r="C73" s="18"/>
      <c r="D73" s="19"/>
      <c r="E73" s="19"/>
      <c r="F73" s="19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2:23" ht="12.75">
      <c r="B74" s="16"/>
      <c r="C74" s="18"/>
      <c r="D74" s="19"/>
      <c r="E74" s="19"/>
      <c r="F74" s="1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</sheetData>
  <sheetProtection password="9F81" sheet="1" objects="1" scenarios="1" selectLockedCells="1"/>
  <mergeCells count="62">
    <mergeCell ref="E2:M2"/>
    <mergeCell ref="W2:AE2"/>
    <mergeCell ref="AF2:AN2"/>
    <mergeCell ref="E7:M7"/>
    <mergeCell ref="W7:AE7"/>
    <mergeCell ref="AF7:AN7"/>
    <mergeCell ref="N7:V7"/>
    <mergeCell ref="W18:AE18"/>
    <mergeCell ref="AF18:AN18"/>
    <mergeCell ref="C19:D19"/>
    <mergeCell ref="B12:D12"/>
    <mergeCell ref="C18:D18"/>
    <mergeCell ref="E18:M18"/>
    <mergeCell ref="N18:V18"/>
    <mergeCell ref="C24:D24"/>
    <mergeCell ref="C25:D25"/>
    <mergeCell ref="C26:D26"/>
    <mergeCell ref="C27:D27"/>
    <mergeCell ref="C20:D20"/>
    <mergeCell ref="C21:D21"/>
    <mergeCell ref="C22:D22"/>
    <mergeCell ref="C23:D23"/>
    <mergeCell ref="E42:M42"/>
    <mergeCell ref="C32:D32"/>
    <mergeCell ref="C33:D33"/>
    <mergeCell ref="C34:D34"/>
    <mergeCell ref="C35:D35"/>
    <mergeCell ref="C28:D28"/>
    <mergeCell ref="C29:D29"/>
    <mergeCell ref="C30:D30"/>
    <mergeCell ref="C31:D31"/>
    <mergeCell ref="AF42:AN42"/>
    <mergeCell ref="C43:D43"/>
    <mergeCell ref="N42:V42"/>
    <mergeCell ref="C36:D36"/>
    <mergeCell ref="C37:D37"/>
    <mergeCell ref="C38:D38"/>
    <mergeCell ref="W42:AE42"/>
    <mergeCell ref="C39:D39"/>
    <mergeCell ref="C40:D40"/>
    <mergeCell ref="C42:D42"/>
    <mergeCell ref="C47:D47"/>
    <mergeCell ref="C48:D48"/>
    <mergeCell ref="C49:D49"/>
    <mergeCell ref="C50:D50"/>
    <mergeCell ref="C44:D44"/>
    <mergeCell ref="C45:D45"/>
    <mergeCell ref="C46:D46"/>
    <mergeCell ref="C55:D55"/>
    <mergeCell ref="C56:D56"/>
    <mergeCell ref="C57:D57"/>
    <mergeCell ref="C62:D62"/>
    <mergeCell ref="C51:D51"/>
    <mergeCell ref="C52:D52"/>
    <mergeCell ref="C53:D53"/>
    <mergeCell ref="C54:D54"/>
    <mergeCell ref="C63:D63"/>
    <mergeCell ref="C64:D64"/>
    <mergeCell ref="C58:D58"/>
    <mergeCell ref="C59:D59"/>
    <mergeCell ref="C60:D60"/>
    <mergeCell ref="C61:D6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 teknik tic. ve san. 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Sabanci</dc:creator>
  <cp:keywords/>
  <dc:description/>
  <cp:lastModifiedBy>DELL</cp:lastModifiedBy>
  <cp:lastPrinted>2005-04-21T13:20:24Z</cp:lastPrinted>
  <dcterms:created xsi:type="dcterms:W3CDTF">2002-10-30T14:23:25Z</dcterms:created>
  <dcterms:modified xsi:type="dcterms:W3CDTF">2017-02-13T07:39:15Z</dcterms:modified>
  <cp:category/>
  <cp:version/>
  <cp:contentType/>
  <cp:contentStatus/>
</cp:coreProperties>
</file>